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defaultThemeVersion="166925"/>
  <mc:AlternateContent xmlns:mc="http://schemas.openxmlformats.org/markup-compatibility/2006">
    <mc:Choice Requires="x15">
      <x15ac:absPath xmlns:x15ac="http://schemas.microsoft.com/office/spreadsheetml/2010/11/ac" url="/Users/jack/Documents/"/>
    </mc:Choice>
  </mc:AlternateContent>
  <xr:revisionPtr revIDLastSave="0" documentId="13_ncr:1_{C5E2CAEE-0FC8-5F4A-B4D8-D67A12E829BD}" xr6:coauthVersionLast="47" xr6:coauthVersionMax="47" xr10:uidLastSave="{00000000-0000-0000-0000-000000000000}"/>
  <bookViews>
    <workbookView xWindow="2440" yWindow="1600" windowWidth="28800" windowHeight="17500" xr2:uid="{E9FF3E37-7F97-A446-B6C1-7EF5A12AB845}"/>
  </bookViews>
  <sheets>
    <sheet name="Notes" sheetId="2" r:id="rId1"/>
    <sheet name="CIS v8.0 to FAIR-CAM" sheetId="1" r:id="rId2"/>
    <sheet name="FAIR-CAM function descrip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2" i="1" l="1"/>
  <c r="J162" i="1"/>
  <c r="I162" i="1"/>
  <c r="K161" i="1"/>
  <c r="J161" i="1"/>
  <c r="I161" i="1"/>
  <c r="K160" i="1"/>
  <c r="J160" i="1"/>
  <c r="I160" i="1"/>
  <c r="K159" i="1"/>
  <c r="J159" i="1"/>
  <c r="I159" i="1"/>
  <c r="K158" i="1"/>
  <c r="J158" i="1"/>
  <c r="I158" i="1"/>
  <c r="K157" i="1"/>
  <c r="J157" i="1"/>
  <c r="I157" i="1"/>
  <c r="K156" i="1"/>
  <c r="J156" i="1"/>
  <c r="I156" i="1"/>
  <c r="K155" i="1"/>
  <c r="J155" i="1"/>
  <c r="I155" i="1"/>
  <c r="K154" i="1"/>
  <c r="J154" i="1"/>
  <c r="I154" i="1"/>
  <c r="K153" i="1"/>
  <c r="J153" i="1"/>
  <c r="I153" i="1"/>
  <c r="K152" i="1"/>
  <c r="J152" i="1"/>
  <c r="I152" i="1"/>
  <c r="K151" i="1"/>
  <c r="J151" i="1"/>
  <c r="I151" i="1"/>
  <c r="K150" i="1"/>
  <c r="J150" i="1"/>
  <c r="I150" i="1"/>
  <c r="K149" i="1"/>
  <c r="J149" i="1"/>
  <c r="I149" i="1"/>
  <c r="K148" i="1"/>
  <c r="J148" i="1"/>
  <c r="I148" i="1"/>
  <c r="K147" i="1"/>
  <c r="J147" i="1"/>
  <c r="I147" i="1"/>
  <c r="K146" i="1"/>
  <c r="J146" i="1"/>
  <c r="I146" i="1"/>
  <c r="K145" i="1"/>
  <c r="J145" i="1"/>
  <c r="I145" i="1"/>
  <c r="K144" i="1"/>
  <c r="J144" i="1"/>
  <c r="I144" i="1"/>
  <c r="K143" i="1"/>
  <c r="J143" i="1"/>
  <c r="I143" i="1"/>
  <c r="K142" i="1"/>
  <c r="J142" i="1"/>
  <c r="I142" i="1"/>
  <c r="K141" i="1"/>
  <c r="J141" i="1"/>
  <c r="I141" i="1"/>
  <c r="K140" i="1"/>
  <c r="J140" i="1"/>
  <c r="I140" i="1"/>
  <c r="K139" i="1"/>
  <c r="J139" i="1"/>
  <c r="I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J110" i="1"/>
  <c r="I110" i="1"/>
  <c r="K109" i="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K70" i="1"/>
  <c r="J70" i="1"/>
  <c r="I70" i="1"/>
  <c r="K69" i="1"/>
  <c r="J69" i="1"/>
  <c r="I69" i="1"/>
  <c r="K68" i="1"/>
  <c r="J68" i="1"/>
  <c r="I68" i="1"/>
  <c r="K67" i="1"/>
  <c r="J67" i="1"/>
  <c r="I67" i="1"/>
  <c r="K66" i="1"/>
  <c r="J66" i="1"/>
  <c r="I66"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J53" i="1"/>
  <c r="I53" i="1"/>
  <c r="K52" i="1"/>
  <c r="J52" i="1"/>
  <c r="I52" i="1"/>
  <c r="K51" i="1"/>
  <c r="J51" i="1"/>
  <c r="I51" i="1"/>
  <c r="K50" i="1"/>
  <c r="J50" i="1"/>
  <c r="I50" i="1"/>
  <c r="K49" i="1"/>
  <c r="J49" i="1"/>
  <c r="I49" i="1"/>
  <c r="K48" i="1"/>
  <c r="J48" i="1"/>
  <c r="I48" i="1"/>
  <c r="K47" i="1"/>
  <c r="J47" i="1"/>
  <c r="I47" i="1"/>
  <c r="K46" i="1"/>
  <c r="J46" i="1"/>
  <c r="I46" i="1"/>
  <c r="K45" i="1"/>
  <c r="J45" i="1"/>
  <c r="I45" i="1"/>
  <c r="K44" i="1"/>
  <c r="J44" i="1"/>
  <c r="I44" i="1"/>
  <c r="K43" i="1"/>
  <c r="J43" i="1"/>
  <c r="I43" i="1"/>
  <c r="K42" i="1"/>
  <c r="J42" i="1"/>
  <c r="I42" i="1"/>
  <c r="K41" i="1"/>
  <c r="J41" i="1"/>
  <c r="I41" i="1"/>
  <c r="K40" i="1"/>
  <c r="J40" i="1"/>
  <c r="I40" i="1"/>
  <c r="K39" i="1"/>
  <c r="J39" i="1"/>
  <c r="I39" i="1"/>
  <c r="K38" i="1"/>
  <c r="J38" i="1"/>
  <c r="I38" i="1"/>
  <c r="K37" i="1"/>
  <c r="J37" i="1"/>
  <c r="I37" i="1"/>
  <c r="K36" i="1"/>
  <c r="J36" i="1"/>
  <c r="I36" i="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5" i="1"/>
  <c r="J25" i="1"/>
  <c r="I25" i="1"/>
  <c r="K24" i="1"/>
  <c r="J24" i="1"/>
  <c r="I24" i="1"/>
  <c r="K23" i="1"/>
  <c r="J23" i="1"/>
  <c r="I23" i="1"/>
  <c r="K22" i="1"/>
  <c r="J22" i="1"/>
  <c r="I22" i="1"/>
  <c r="K21" i="1"/>
  <c r="J21" i="1"/>
  <c r="I21" i="1"/>
  <c r="K20" i="1"/>
  <c r="J20" i="1"/>
  <c r="I20"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A5" i="1" l="1"/>
  <c r="AM163" i="1"/>
  <c r="AL163" i="1"/>
  <c r="AK163" i="1"/>
  <c r="AJ163" i="1"/>
  <c r="AI163" i="1"/>
  <c r="AH163" i="1"/>
  <c r="AG163" i="1"/>
  <c r="AF163" i="1"/>
  <c r="AE163" i="1"/>
  <c r="AD163" i="1"/>
  <c r="AB163" i="1"/>
  <c r="AA163" i="1"/>
  <c r="Z163" i="1"/>
  <c r="Y163" i="1"/>
  <c r="X163" i="1"/>
  <c r="W163" i="1"/>
  <c r="U163" i="1"/>
  <c r="T163" i="1"/>
  <c r="S163" i="1"/>
  <c r="R163" i="1"/>
  <c r="Q163" i="1"/>
  <c r="P163" i="1"/>
  <c r="O163" i="1"/>
  <c r="N163" i="1"/>
  <c r="M163" i="1"/>
  <c r="K163" i="1" l="1"/>
  <c r="I163" i="1"/>
  <c r="J163" i="1"/>
</calcChain>
</file>

<file path=xl/sharedStrings.xml><?xml version="1.0" encoding="utf-8"?>
<sst xmlns="http://schemas.openxmlformats.org/spreadsheetml/2006/main" count="1399" uniqueCount="567">
  <si>
    <t>CIS Control Framework</t>
  </si>
  <si>
    <t>Loss Event Control Functions</t>
  </si>
  <si>
    <t>Variance Management Control Functions</t>
  </si>
  <si>
    <t>Decision Support Control Functions</t>
  </si>
  <si>
    <t>Notes</t>
  </si>
  <si>
    <t>CIS Control</t>
  </si>
  <si>
    <t>CIS Sub-Category</t>
  </si>
  <si>
    <t>Asset Type</t>
  </si>
  <si>
    <t>Security Function</t>
  </si>
  <si>
    <t>Title</t>
  </si>
  <si>
    <t>Description</t>
  </si>
  <si>
    <t>Prevention</t>
  </si>
  <si>
    <t>Detection</t>
  </si>
  <si>
    <t>Response</t>
  </si>
  <si>
    <t>Identification</t>
  </si>
  <si>
    <t>Correction</t>
  </si>
  <si>
    <t>Identify Misaligned Decisions</t>
  </si>
  <si>
    <t>Avoidance</t>
  </si>
  <si>
    <t>Deterrence</t>
  </si>
  <si>
    <t>Resistance</t>
  </si>
  <si>
    <t>Visibility</t>
  </si>
  <si>
    <t>Monitoring</t>
  </si>
  <si>
    <t>Recognition</t>
  </si>
  <si>
    <t>Event Termintion</t>
  </si>
  <si>
    <t>Resilience</t>
  </si>
  <si>
    <t>Loss Reduction</t>
  </si>
  <si>
    <t>Reduce Chg Freq</t>
  </si>
  <si>
    <t>Reduce Var Prob</t>
  </si>
  <si>
    <t>Threat Intel</t>
  </si>
  <si>
    <t>Controls Monitoring</t>
  </si>
  <si>
    <t>Treatment Selection &amp; Prioritization</t>
  </si>
  <si>
    <t>Implementation</t>
  </si>
  <si>
    <t>Define
Exp's &amp; Obj's</t>
  </si>
  <si>
    <t>Communicate
Exp's &amp; Obj's</t>
  </si>
  <si>
    <t>Provide Situational Awareness</t>
  </si>
  <si>
    <t>Ensure Capability</t>
  </si>
  <si>
    <t>Incentives</t>
  </si>
  <si>
    <t>Provide Data</t>
  </si>
  <si>
    <t>Analysis</t>
  </si>
  <si>
    <t>Reporting</t>
  </si>
  <si>
    <t>Asset</t>
  </si>
  <si>
    <t>Threat</t>
  </si>
  <si>
    <t>Controls</t>
  </si>
  <si>
    <t>Devices</t>
  </si>
  <si>
    <t>Identify</t>
  </si>
  <si>
    <t>Establish and Maintain Detailed Enterprise Asset Inventory</t>
  </si>
  <si>
    <t>X</t>
  </si>
  <si>
    <t>Respond</t>
  </si>
  <si>
    <t>Address Unauthorized Assets</t>
  </si>
  <si>
    <t xml:space="preserve"> </t>
  </si>
  <si>
    <t>Detect</t>
  </si>
  <si>
    <t>Utilize an Active Discovery Tool</t>
  </si>
  <si>
    <t> 1</t>
  </si>
  <si>
    <t>Use Dynamic Host Configuration Protocol (DHCP) Logging to Update Enterprise Asset Inventory</t>
  </si>
  <si>
    <t>Use a Passive Asset Discovery Tool</t>
  </si>
  <si>
    <t>Applications</t>
  </si>
  <si>
    <t>Establish and Maintain a Software Inventory</t>
  </si>
  <si>
    <t xml:space="preserve">Ensure Authorized Software is Currently Supported </t>
  </si>
  <si>
    <t>Address Unauthorized Software</t>
  </si>
  <si>
    <t> 2</t>
  </si>
  <si>
    <t>Utilize Automated Software Inventory Tools</t>
  </si>
  <si>
    <t>2 </t>
  </si>
  <si>
    <t>Protect</t>
  </si>
  <si>
    <t>Allowlist Authorized Software</t>
  </si>
  <si>
    <t>Allowlist Authorized Libraries</t>
  </si>
  <si>
    <t>Allowlist Authorized Scripts</t>
  </si>
  <si>
    <t>Data</t>
  </si>
  <si>
    <t>Establish and Maintain a Data Management Process</t>
  </si>
  <si>
    <t>Establish and Maintain a Data Inventory</t>
  </si>
  <si>
    <t>Configure Data Access Control Lists</t>
  </si>
  <si>
    <t>Enforce Data Retention</t>
  </si>
  <si>
    <t>Securely Dispose of Data</t>
  </si>
  <si>
    <t>Encrypt Data on End-User Devices</t>
  </si>
  <si>
    <t>Establish and Maintain a Data Classification Scheme</t>
  </si>
  <si>
    <t> 3</t>
  </si>
  <si>
    <t>Document Data Flows</t>
  </si>
  <si>
    <t>Encrypt Data on Removable Media</t>
  </si>
  <si>
    <t>Encrypt data on removable media.</t>
  </si>
  <si>
    <t>3 </t>
  </si>
  <si>
    <t>Encrypt Sensitive Data in Transit</t>
  </si>
  <si>
    <t>Encrypt Sensitive Data at Rest</t>
  </si>
  <si>
    <t>Network</t>
  </si>
  <si>
    <t>Segment Data Processing and Storage Based on Sensitivity</t>
  </si>
  <si>
    <t>Deploy a Data Loss Prevention Solution</t>
  </si>
  <si>
    <t>Log Sensitive Data Access</t>
  </si>
  <si>
    <r>
      <t>Log sensitive data access, including modification and disposal.</t>
    </r>
    <r>
      <rPr>
        <sz val="12"/>
        <color rgb="FFFF5630"/>
        <rFont val="Arial"/>
        <family val="2"/>
      </rPr>
      <t xml:space="preserve"> </t>
    </r>
  </si>
  <si>
    <t>Establish and Maintain a Secure Configuration Process</t>
  </si>
  <si>
    <t>Establish and Maintain a Secure Configuration Process for Network Infrastructure</t>
  </si>
  <si>
    <t>Users</t>
  </si>
  <si>
    <t>Configure Automatic Session Locking on Enterprise Assets</t>
  </si>
  <si>
    <r>
      <t>Implement and Manage a Firewall on</t>
    </r>
    <r>
      <rPr>
        <sz val="12"/>
        <color rgb="FFFF5630"/>
        <rFont val="Arial"/>
        <family val="2"/>
      </rPr>
      <t xml:space="preserve"> </t>
    </r>
    <r>
      <rPr>
        <sz val="12"/>
        <color theme="1"/>
        <rFont val="Arial"/>
        <family val="2"/>
      </rPr>
      <t>Servers</t>
    </r>
  </si>
  <si>
    <t>Implement and Manage a Firewall on End-User Devices</t>
  </si>
  <si>
    <t>Securely Manage Enterprise Assets and Software</t>
  </si>
  <si>
    <t>Manage Default Accounts on Enterprise Assets and Software</t>
  </si>
  <si>
    <t>4 </t>
  </si>
  <si>
    <t>Uninstall or Disable Unnecessary Services on Enterprise Assets and Software</t>
  </si>
  <si>
    <t>Configure Trusted DNS Servers on Enterprise Assets</t>
  </si>
  <si>
    <t xml:space="preserve">Configure trusted DNS servers on enterprise assets. Example implementations include: configuring assets to use enterprise-controlled DNS servers and/or reputable externally accessible DNS servers. </t>
  </si>
  <si>
    <t>Enforce Automatic Device Lockout on Portable End-User Devices</t>
  </si>
  <si>
    <t>Enforce Remote Wipe Capability on Portable End-User Devices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</si>
  <si>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</si>
  <si>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</si>
  <si>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</si>
  <si>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Establish and Maintain an Inventory of Accounts</t>
  </si>
  <si>
    <t>Use Unique Passwords</t>
  </si>
  <si>
    <t xml:space="preserve">Use unique passwords for all enterprise assets. Best practice implementation includes, at a minimum, an 8-character password for accounts using MFA and a 14-character password for accounts not using MFA. </t>
  </si>
  <si>
    <t>Disable Dormant Accounts</t>
  </si>
  <si>
    <t>Delete or disable any dormant accounts after a period of 45 days of inactivity, where supported.</t>
  </si>
  <si>
    <t>Restrict Administrator Privileges to Dedicated Administrator Accounts</t>
  </si>
  <si>
    <t> 5</t>
  </si>
  <si>
    <t>Establish and Maintain an Inventory of Service Accounts</t>
  </si>
  <si>
    <t>Centralize Account Management</t>
  </si>
  <si>
    <t>Centralize account management through a directory or identity service.</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</si>
  <si>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</si>
  <si>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</si>
  <si>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</si>
  <si>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</si>
  <si>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</si>
  <si>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</si>
  <si>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</si>
  <si>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</si>
  <si>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</si>
  <si>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</si>
  <si>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Authentication and Authorization Systems</t>
  </si>
  <si>
    <t>Centralize Access Control</t>
  </si>
  <si>
    <t>Centralize access control for all enterprise assets through a directory service or SSO provider, where supported.</t>
  </si>
  <si>
    <t>Define and Maintain Role-Based Access Control</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</si>
  <si>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</si>
  <si>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Establish and Maintain a Vulnerability Management Process</t>
  </si>
  <si>
    <t>Establish and Maintain a Remediation Process</t>
  </si>
  <si>
    <t>Establish and maintain a risk-based remediation strategy documented in a remediation process, with monthly, or more frequent, reviews.</t>
  </si>
  <si>
    <t>Perform Automated Operating System Patch Management</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</si>
  <si>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</si>
  <si>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</si>
  <si>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</si>
  <si>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</si>
  <si>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r>
      <t>Perform automated vulnerability scans of internal enterprise</t>
    </r>
    <r>
      <rPr>
        <b/>
        <sz val="12"/>
        <color theme="1"/>
        <rFont val="Arial"/>
        <family val="2"/>
      </rPr>
      <t xml:space="preserve"> </t>
    </r>
    <r>
      <rPr>
        <sz val="12"/>
        <color theme="1"/>
        <rFont val="Arial"/>
        <family val="2"/>
      </rPr>
      <t>assets on a quarterly, or more frequent, basis. Conduct both authenticated and unauthenticated scans, using a SCAP-compliant vulnerability scanning tool.</t>
    </r>
  </si>
  <si>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</si>
  <si>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</si>
  <si>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t>
  </si>
  <si>
    <t>Remediate detected vulnerabilities in software through processes and tooling on a monthly, or more frequent, basis, based on the remediation process.</t>
  </si>
  <si>
    <t>Establish and Maintain an Audit Log Management Process</t>
  </si>
  <si>
    <t>Collect Audit Logs</t>
  </si>
  <si>
    <t>Ensure Adequate Audit Log Storage</t>
  </si>
  <si>
    <t>Ensure that logging destinations maintain adequate storage to comply with the enterprise’s audit log management process.</t>
  </si>
  <si>
    <t>8 </t>
  </si>
  <si>
    <t>Standardize Time Synchronization</t>
  </si>
  <si>
    <t>Standardize time synchronization. Configure at least two synchronized time sources across enterprise assets, where supported.</t>
  </si>
  <si>
    <t>Synchronized time signatures provide a means of recognizing that something is amiss.  They also aid in forensics, which supports event termination.</t>
  </si>
  <si>
    <t>Collect Detailed Audit Logs</t>
  </si>
  <si>
    <t>Collect DNS Query Audit Logs</t>
  </si>
  <si>
    <t>Collect URL Request Audit Logs</t>
  </si>
  <si>
    <t>Collect Command-Line Audit Logs</t>
  </si>
  <si>
    <t>Centralize Audit Logs</t>
  </si>
  <si>
    <t>Centralize, to the extent possible, audit log collection and retention across enterprise assets.</t>
  </si>
  <si>
    <t>Retain Audit Logs</t>
  </si>
  <si>
    <t>Retain audit logs across enterprise assets for a minimum of 90 days.</t>
  </si>
  <si>
    <t>Conduct Audit Log Reviews</t>
  </si>
  <si>
    <t>Conduct reviews of audit logs to detect anomalies or abnormal events that could indicate a potential threat. Conduct reviews on a weekly, or more frequent, basis.</t>
  </si>
  <si>
    <t>Collect Service Provider Logs</t>
  </si>
  <si>
    <t>Ensure Use of Only Fully Supported Browsers and Email Clients</t>
  </si>
  <si>
    <t>Ensure only fully supported browsers and email clients are allowed to execute in the enterprise, only using the latest version of browsers and email clients provided through the vendor.</t>
  </si>
  <si>
    <t>Use DNS Filtering Services</t>
  </si>
  <si>
    <t>Maintain and Enforce Network-Based URL Filters</t>
  </si>
  <si>
    <t>9 </t>
  </si>
  <si>
    <t>Restrict Unnecessary or Unauthorized Browser and Email Client Extensions</t>
  </si>
  <si>
    <t>Implement DMARC</t>
  </si>
  <si>
    <t>To lower the chance of spoofed or modified emails from valid domains, implement DMARC policy and verification, starting with implementing the Sender Policy Framework (SPF) and the DomainKeys Identified Mail (DKIM) standards.</t>
  </si>
  <si>
    <t>Block Unnecessary File Types</t>
  </si>
  <si>
    <t>Block unnecessary file types attempting to enter the enterprise’s email gateway.</t>
  </si>
  <si>
    <t>Deploy and Maintain Email Server Anti-Malware Protections</t>
  </si>
  <si>
    <t>Deploy and maintain email server anti-malware protections, such as attachment scanning and/or sandboxing.</t>
  </si>
  <si>
    <t>Deploy and Maintain Anti-Malware Software</t>
  </si>
  <si>
    <t>Deploy and maintain anti-malware software on all enterprise assets.</t>
  </si>
  <si>
    <t>Configure Automatic Anti-Malware Signature Updates</t>
  </si>
  <si>
    <t>Configure automatic updates for anti-malware signature files on all enterprise assets.</t>
  </si>
  <si>
    <t>Disable Autorun and Autoplay for Removable Media</t>
  </si>
  <si>
    <t>Disable autorun and autoplay auto-execute functionality for removable media.</t>
  </si>
  <si>
    <t>Configure Automatic Anti-Malware Scanning of Removable Media</t>
  </si>
  <si>
    <t>Configure anti-malware software to automatically scan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</si>
  <si>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</si>
  <si>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</si>
  <si>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 10</t>
  </si>
  <si>
    <t>Centrally Manage Anti-Malware Software</t>
  </si>
  <si>
    <t>Centrally manage anti-malware software.</t>
  </si>
  <si>
    <t>10 </t>
  </si>
  <si>
    <t>Use Behavior-Based Anti-Malware Software</t>
  </si>
  <si>
    <t>Use behavior-based anti-malware software.</t>
  </si>
  <si>
    <t>Recover</t>
  </si>
  <si>
    <t>Establish and Maintain a Data Recovery Process </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</si>
  <si>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</si>
  <si>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t>
  </si>
  <si>
    <t>Perform automated backups of in-scope enterprise assets. Run backups weekly, or more frequently, based on the sensitivity of the data.</t>
  </si>
  <si>
    <t>Protect Recovery Data</t>
  </si>
  <si>
    <t>Protect recovery data with equivalent controls to the original data. Reference encryption or data separation, based on requirements.</t>
  </si>
  <si>
    <t>Establish and Maintain an Isolated Instance of Recovery Data </t>
  </si>
  <si>
    <t>Test Data Recovery</t>
  </si>
  <si>
    <t>Ensure Network Infrastructure is Up-to-Date</t>
  </si>
  <si>
    <t>Establish and Maintain a Secure Network Architecture</t>
  </si>
  <si>
    <t>Establish and maintain a secure network architecture. A secure network architecture must address segmentation, least privilege, and availability, at a minimum.</t>
  </si>
  <si>
    <t>Securely Manage Network Infrastructure</t>
  </si>
  <si>
    <t xml:space="preserve">Securely manage network infrastructure. Example implementations include version-controlled-infrastructure-as-code, and the use of secure network protocols, such as SSH and HTTPS. </t>
  </si>
  <si>
    <t>Establish and Maintain Architecture Diagram(s)</t>
  </si>
  <si>
    <t>Establish and maintain architecture diagram(s) and/or other network system documentation. Review and update documentation annually, or when significant enterprise changes occur that could impact this Safeguard.</t>
  </si>
  <si>
    <t>Centralize Network Authentication, Authorization, and Auditing (AAA)</t>
  </si>
  <si>
    <t>Centralize network AAA.</t>
  </si>
  <si>
    <t>Use of Secure Network Management and Communication Protocols </t>
  </si>
  <si>
    <t>Use secure network management and communication protocols (e.g., 802.1X, Wi-Fi Protected Access 2 (WPA2) Enterprise or greater).</t>
  </si>
  <si>
    <t>Ensure Remote Devices Utilize a VPN and are Connecting to an Enterprise’s AAA Infrastructure</t>
  </si>
  <si>
    <t>Require users to authenticate to enterprise-managed VPN and authentication services prior to accessing enterprise resources on end-user devices.</t>
  </si>
  <si>
    <t>12 </t>
  </si>
  <si>
    <t>Establish and Maintain Dedicated Computing Resources for All Administrative Work</t>
  </si>
  <si>
    <t>13 </t>
  </si>
  <si>
    <t>Centralize Security Event Alerting</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</si>
  <si>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</si>
  <si>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Host-Based Intrusion Detection Solution</t>
  </si>
  <si>
    <t>Deploy a host-based intrusion detection solution on enterprise assets, where appropriate and/or supported.</t>
  </si>
  <si>
    <t>Deploy a Network Intrusion Detection Solution</t>
  </si>
  <si>
    <t>Deploy a network intrusion detection solution on enterprise assets, where appropriate. Example implementations include the use of a Network Intrusion Detection System (NIDS) or equivalent cloud service provider (CSP) service.</t>
  </si>
  <si>
    <t>Perform Traffic Filtering Between Network Segments</t>
  </si>
  <si>
    <t>Manage Access Control for Remote Assets</t>
  </si>
  <si>
    <t xml:space="preserve">Collect Network Traffic Flow Logs </t>
  </si>
  <si>
    <t>Deploy a Host-Based Intrusion Prevention Solution</t>
  </si>
  <si>
    <t xml:space="preserve"> Deploy a host-based intrusion prevention solution on enterprise assets, where appropriate and/or supported. Example implementations include use of an Endpoint Detection and Response (EDR) client or host-based IPS agent.</t>
  </si>
  <si>
    <t xml:space="preserve">Could alternatively be characterized as a LE Detection and Termination control (provides visibility, monitoring, recognition, and termination) but because this acts more or less instantly in these functions, it equates to resistance. </t>
  </si>
  <si>
    <t>Deploy a Network Intrusion Prevention Solution</t>
  </si>
  <si>
    <t>Same as above</t>
  </si>
  <si>
    <t>Deploy Port-Level Access Control</t>
  </si>
  <si>
    <t>Perform Application Layer Filtering</t>
  </si>
  <si>
    <t>Tune Security Event Alerting Thresholds</t>
  </si>
  <si>
    <t>Tune security event alerting thresholds monthly, or more frequently.</t>
  </si>
  <si>
    <t>"Tuning" is an adjustment to correct variant/deficient threshold settings.  This is dependent upon threat landscape awareness (data).</t>
  </si>
  <si>
    <t>N/A</t>
  </si>
  <si>
    <t>Establish and Maintain a Security Awareness Program</t>
  </si>
  <si>
    <t>Train Workforce Members to Recognize Social Engineering Attacks</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</si>
  <si>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</si>
  <si>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</si>
  <si>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</si>
  <si>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</si>
  <si>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on How to Identify and Report if Their Enterprise Assets are Missing Security Updates</t>
  </si>
  <si>
    <t>Train Workforce on the Dangers of Connecting to and Transmitting Enterprise Data Over Insecure Networks</t>
  </si>
  <si>
    <t>Conduct Role-Specific Security Awareness and Skills Training</t>
  </si>
  <si>
    <t>Establish and Maintain an Inventory of Service Providers</t>
  </si>
  <si>
    <t>Establish and Maintain a Service Provider Management Policy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</si>
  <si>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</si>
  <si>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t>
  </si>
  <si>
    <t>Ensure Service Provider Contracts Include Security Requirements</t>
  </si>
  <si>
    <t>Assess Service Providers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</si>
  <si>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</si>
  <si>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t>
  </si>
  <si>
    <t>Monitor service providers consistent with the enterprise’s service provider management policy. Monitoring may include periodic reassessment of service provider compliance, monitoring service provider release notes, and dark web monitoring.</t>
  </si>
  <si>
    <t>Securely Decommission Service Providers</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</si>
  <si>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</si>
  <si>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t>
  </si>
  <si>
    <t>Establish and Maintain a Process to Accept and Address Software Vulnerabilities</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</si>
  <si>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</si>
  <si>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</si>
  <si>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</si>
  <si>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r>
      <t>Establish and Manage an Inventory of Third</t>
    </r>
    <r>
      <rPr>
        <sz val="12"/>
        <color rgb="FFFF5630"/>
        <rFont val="Arial"/>
        <family val="2"/>
      </rPr>
      <t>-</t>
    </r>
    <r>
      <rPr>
        <sz val="12"/>
        <color theme="1"/>
        <rFont val="Arial"/>
        <family val="2"/>
      </rPr>
      <t>Party Software Components</t>
    </r>
  </si>
  <si>
    <t>Use Up-to-Date and Trusted Third-Party Software Components</t>
  </si>
  <si>
    <t>Establish and Maintain a Severity Rating System and Process for Application Vulnerabilities</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</si>
  <si>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</si>
  <si>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Hardening Configuration Templates for Application Infrastructure</t>
  </si>
  <si>
    <t>Separate Production and Non-Production Systems</t>
  </si>
  <si>
    <t>Maintain separate environments for production and non-production systems.</t>
  </si>
  <si>
    <t>Train Developers in Application Security Concepts and Secure Coding</t>
  </si>
  <si>
    <t>Apply Secure Design Principles in Application Architectures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</si>
  <si>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</si>
  <si>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Leverage Vetted Modules or Services for Application Security Components</t>
  </si>
  <si>
    <t>Implement Code-Level Security Checks</t>
  </si>
  <si>
    <t>Conduct Application Penetration Testing</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</si>
  <si>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</si>
  <si>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</si>
  <si>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</si>
  <si>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Designate Personnel to Manage Incident Handling</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</si>
  <si>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</si>
  <si>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Reporting Security Incidents</t>
  </si>
  <si>
    <t>Establish and Maintain an Enterprise Process for Reporting Incidents</t>
  </si>
  <si>
    <t>Establish and Maintain an Incident Response Process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</si>
  <si>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</si>
  <si>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</si>
  <si>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</si>
  <si>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</si>
  <si>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</si>
  <si>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Conduct post-incident reviews. Post-incident reviews help prevent incident recurrence through identifying lessons learned and follow-up action.</t>
  </si>
  <si>
    <t>Establish and Maintain Security Incident Thresholds</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</si>
  <si>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</si>
  <si>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 18</t>
  </si>
  <si>
    <t>Establish and Maintain a Penetration Testing Program</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</si>
  <si>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</si>
  <si>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18 </t>
  </si>
  <si>
    <t>Perform Periodic External Penetration Tests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</si>
  <si>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</si>
  <si>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Remediate Penetration Test Findings</t>
  </si>
  <si>
    <t>Remediate penetration test findings based on the enterprise’s policy for remediation scope and prioritization.</t>
  </si>
  <si>
    <t>Validate Security Measures</t>
  </si>
  <si>
    <t>Validate security measures after each penetration test. If deemed necessary, modify rulesets and capabilities to detect the techniques used during testing.</t>
  </si>
  <si>
    <t>Perform Periodic Internal Penetration Tests</t>
  </si>
  <si>
    <t>Perform periodic internal penetration tests based on program requirements, no less than annually. The testing may be clear box or opaque box.</t>
  </si>
  <si>
    <t>This work is licensed under a Creative Commons Attribution-Non Commercial-No Derivatives 4.0 International Public License</t>
  </si>
  <si>
    <t>Done</t>
  </si>
  <si>
    <t>This is both a VMC-Implementation control (addressing variant conditions -- unauthorized non-malicious assets) as well as a LER-Event Termination control (i.e., when the unauthorized asset is a malicious device).</t>
  </si>
  <si>
    <t>This is both a LEC-Visibility control (providing visibility into potentially malicious assets in the environment) and a DSC-Asset Data control, as it provides visibility into organization assets on the network.  No mention of reviewing or updating the inventory, so it's not considered a VMC Monitoring or Implementation control.</t>
  </si>
  <si>
    <t>This is primarily an DSC: Asset Data control. As written it also fulfills VMC: Monitoring and Implementation functions.</t>
  </si>
  <si>
    <t>VMC control monitoring (of the software inventory) and implementation (updating).</t>
  </si>
  <si>
    <t>Because this includes a "reassessment" clause, it's also a VMC</t>
  </si>
  <si>
    <t>The primary function of this control is a DSC: Expectation settting control. Additionally the "review and update" wording makes it  a VMC: Monitoring and Implementation control..</t>
  </si>
  <si>
    <t>This is primarily an DSC: Asset Data control. As written it also serves as a VMC Monitoring and Implementation control..</t>
  </si>
  <si>
    <t>Assuming that a bad actor has gained access to the end-user device, then a loss event has already occurred and encryption is simply reducing the magnitude of loss by reducing the volume of compromised sensitive information.</t>
  </si>
  <si>
    <t>Primarily, data classificcation schemes define expectations.  The "review and update" verbiage also makes this a VMC Monitoring and Implementation control.</t>
  </si>
  <si>
    <t>Data are assets, which makes this a DSC Asset Data control.  The "review and update verbiage also makes this a VMC Monitoring and Implementation control.</t>
  </si>
  <si>
    <t>Assuming that a bad actor has gained access to the removable media, then a loss event has already occurred and encryption is simply reducing the magnitude of loss by reducing the volume of compromised sensitive information.</t>
  </si>
  <si>
    <t>Assuming that a bad actor has gained access to the servers, etc., then a loss event has already occurred and encryption is simply reducing the magnitude of loss by reducing the volume of compromised sensitive information.</t>
  </si>
  <si>
    <t>This controls calls out technologies that encrypt data while its in transit, thus preventing attacks like man in the middle, sniffing, etc., outside of the organization's internal network, in which case this is a resistive control and not a loss reduction control.  Note, however, that if the scenario under analysis involves a compromise of the internal network, then this becomes a loss reduction control.</t>
  </si>
  <si>
    <t>Logging provide visibility into activities that may be of an illicit nature.  This same log data also provides DSC: Threat Data control functionality..</t>
  </si>
  <si>
    <t>Access control can serve an avoidance function when it prevents access to a particular asset, or resistance when it allows access but prevents a particular action (e.g., having Read access but not Delete).</t>
  </si>
  <si>
    <t>Defined processes establish expectations.  The "review and update" verbiage also makes this a VMC Controls Monitoring and Implementation control.</t>
  </si>
  <si>
    <t>Infrastructure as code reduces the probaiblity of variance.  The stipulated use of secure protocols increases resistance, but only within the context of attacks performed thru that very specific vector.</t>
  </si>
  <si>
    <t>This control makes it more difficult for specific types of attacks to succeed.</t>
  </si>
  <si>
    <t>This control makes it more difficult for compromises of a personal device to become compromises of enterprise assets.</t>
  </si>
  <si>
    <t>The absence of administrative privileges makes certain types of attacks less likely to succeed (e.g., phishing attacks often rely on the user having admin privileges).  Limiting admin privileges also reduces the frequency of changes to the end-point (e.g., turning off security features, installing unauthorized software, etc.).</t>
  </si>
  <si>
    <t>Centralized management of any control reduces the frequency of variant conditions, provides visibility and the ability to monitor control conditions, as well as the means of correcting variance when it occurs.  All of this, of course, also provides overall controls-related data.</t>
  </si>
  <si>
    <t>Defined processes establish expectations.  If automated, they also directly reduce variance frequency.</t>
  </si>
  <si>
    <t>Defining necessary access rights by role sets expectations.  Periodic reviews of those privileges constitutes VMC Control Monitoring (which appears to be duplicative of CIS Sub-category 3.3).</t>
  </si>
  <si>
    <t>Defined processes establish expectations.  The review and update verbiage constitutes VMC Monitoring and Implementation.</t>
  </si>
  <si>
    <t>Strategies (and processes) define expectations.  Periodic reviews also make this a VMC Control Monitoring control.</t>
  </si>
  <si>
    <t>Patching constitutes correction (implementation) of variant conditions.</t>
  </si>
  <si>
    <t>Scanning constitutes VMC control monitoring.  The resulting data also functions as a source of DSC Controls Data.</t>
  </si>
  <si>
    <t>Vulnerability (variance) remediation fulfills a VMC Implementation function.</t>
  </si>
  <si>
    <t>Having sufficient log storage reduces the probability of log information not being available.</t>
  </si>
  <si>
    <t>Provides visibility into activities that may be unauthorized or illicit.  This not only provides LE visibility, but it also supplements data related to the overall threat landscape.</t>
  </si>
  <si>
    <t>Centralized management of any control reduces the frequency of variant conditions.</t>
  </si>
  <si>
    <t>Log reviews serve as the monitoring function within LEC Prevention.</t>
  </si>
  <si>
    <t>Prevents attackers coming from known bad domains from reaching assets.</t>
  </si>
  <si>
    <t>Reduces the probability of browsers being susceptible to attacks.</t>
  </si>
  <si>
    <t>Reduces the probability of spoofed emails reaching targeted personnel.</t>
  </si>
  <si>
    <t xml:space="preserve">Monitors for out-of-date signatures and provides updated signatures when available.  </t>
  </si>
  <si>
    <t>Supports organization continuity in outage events.</t>
  </si>
  <si>
    <t>"Protect" can include virtually any LE control or combination of controls  (perhaps especially LE Prevention).  In order to simplify the interpretation of this control's purpose, it has simply been mapped to Resistance.</t>
  </si>
  <si>
    <t>"Isolation" implies the desire to avoid contact with potential threats.</t>
  </si>
  <si>
    <t>Control testing equates to control monitoring.</t>
  </si>
  <si>
    <t>Secure management requires implementing processes (etc.) that reduce the frequency of variant conditions, as well as monitoring processes to detect when variance occurs, and implementation processes to correct variant conditions.</t>
  </si>
  <si>
    <t xml:space="preserve">Reduces attack surface. </t>
  </si>
  <si>
    <t xml:space="preserve">Provides integrated monitoring and evaluation of log data, which supports loss event detection and  supplements threat landscape data..  </t>
  </si>
  <si>
    <t>Enforcing the security configuration of remote systems reduces the frequency of variance within the organization's risk landscape.</t>
  </si>
  <si>
    <t>Reduces the frequency of contact between threats in one part of a network and assets in another part of the network.</t>
  </si>
  <si>
    <t>In addition to communicating expectations and objectives, awareness programs also (typically) include "how to" information, which provides the knowledge/skills to fulfill responsibilities (DSC Enablement).  The "review and update" verbiage also means this fulfills VMC Monitoring and Implementation" functions.</t>
  </si>
  <si>
    <t>Training  involves "communicating expectations" and improving skills, which ultimately make personnel more effective at fulfilling their responsibilities to resist  social engineering attacks.</t>
  </si>
  <si>
    <t>Training involves "communicating expectations" and improving skills, which  reduce errors in decision-making.</t>
  </si>
  <si>
    <t>Service providers are a form of asset.  Consequently, having an inventory of them improves decision-maker situational awareness (when combined with the other data, analysis, and reporting elements).   The "review and update" verbiage also means this fulfills VMC Monitoring and Implementation" functions.</t>
  </si>
  <si>
    <t>Policies define expectations and objectives.   The "review and update" verbiage also means this fulfills VMC Monitoring and Implementation" functions.</t>
  </si>
  <si>
    <t>This provides specific information about service providers as assets.   The "review and update" verbiage also means this fulfills VMC Monitoring and Implementation" functions.</t>
  </si>
  <si>
    <t>As described, this control evaluates (monitors) contracts and updates them (implements corrections).</t>
  </si>
  <si>
    <t>Service provider assessments monitor control conditions.</t>
  </si>
  <si>
    <t>Decommisioning service providers avoids potential contact with threats either from the service providers themselves, or from threats using service providers as a vector.</t>
  </si>
  <si>
    <t>Process documentation defines expectations.   The "review and update" verbiage also means this fulfills VMC Monitoring and Implementation" functions.</t>
  </si>
  <si>
    <t>Rating systems extablish expectations. = The "review and update" verbiage also means this fulfills VMC Monitoring and Implementation" functions.</t>
  </si>
  <si>
    <t>Templates establish expectations regarding the configuration of systems.</t>
  </si>
  <si>
    <t>Separate environments reduce contact surface area for threats.</t>
  </si>
  <si>
    <t>Tests the condition of software's resistance to attack.</t>
  </si>
  <si>
    <t>Tests the condition of the controls environment.</t>
  </si>
  <si>
    <t>Correction of findings equates to VCM Implementation</t>
  </si>
  <si>
    <t>A penetration testing program establishes expectations and objectives.</t>
  </si>
  <si>
    <t>Threshold establish expecations.  The "review" verbiage also constitutes VMC Monitoring.</t>
  </si>
  <si>
    <t>Post incident reviews include an evaluation of controls that did or did not work, as well as decisions that may not have been aligned with organization expectations and objectives.</t>
  </si>
  <si>
    <t>Third-party components are  "assets" in the sense that they provide some form of value (otherwise, why would we have acquired them).  So the inventory provides data regarding these assets.  The inclusion of related risks implies analysis, which is a DSC, and the perodic evaluation of the inventory constitutes VMC Control Monitoring.</t>
  </si>
  <si>
    <t>The choice of up-to-date and trusted components reduces the frequency of variance.</t>
  </si>
  <si>
    <t>The application of secure design principles reduces the frequency of variance in the designs/architectures an organization uses.</t>
  </si>
  <si>
    <t>Using elements that have been vetted reduces the frequency of variance in the controls landscape.</t>
  </si>
  <si>
    <t>Threat modeling is an analysis process that supports better informed decision-making.</t>
  </si>
  <si>
    <t>Designation of responsibilities defines expectations and objectives.  Periodically reviewing these expectations constitutes a VMC Control Monitoring function.</t>
  </si>
  <si>
    <t>Contact information is, essentially, asset data -- i.e., it is information regarding the personnel and providers that an organization would turn to for support  when security incidents occur.  Periodically reviewing these expectations constitutes a VMC Control Monitoring function.</t>
  </si>
  <si>
    <t>Assigning key roles and responsibilities set expectations.  Periodically reviewing these expectations constitutes a VMC Control Monitoring function.</t>
  </si>
  <si>
    <t>Defining mechanisms for incident reporting establishes expectations and objectives.  Periodically reviewing these expectations constitutes a VMC Control Monitoring function.</t>
  </si>
  <si>
    <t>"Validation" implies testing/monitoring, but the penetration tests themselves fulfill this function.  Consequently, the apparent focus here is to update detection measures that the testing proved to be inadequate.</t>
  </si>
  <si>
    <t xml:space="preserve">This is a VMC: Controls Monitoring (of the asset inventoryl) control, and since it updates the inventory as well it is also an VMC Implemenrtation control.  It also provides asset data, which makes it a DSC Asset Data control.  </t>
  </si>
  <si>
    <t>Serves Which Functional Domain(s)</t>
  </si>
  <si>
    <t>LEC</t>
  </si>
  <si>
    <t>VMC</t>
  </si>
  <si>
    <t>DSC</t>
  </si>
  <si>
    <t>Count of controls serving this function</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</si>
  <si>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</si>
  <si>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</si>
  <si>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</si>
  <si>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</si>
  <si>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</si>
  <si>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</si>
  <si>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</si>
  <si>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Ensure that unauthorized software is either removed from use on enterprise assets or receives a documented exception. Review monthly, or more frequently.</t>
  </si>
  <si>
    <t xml:space="preserve">Utilize software inventory tools, when possible, throughout the enterprise to automate the discovery and documentation of installed software. </t>
  </si>
  <si>
    <t>Use technical controls, such as application allowlisting, to ensure that only authorized software can execute or be accessed. Reassess bi-annually,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</si>
  <si>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</si>
  <si>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</si>
  <si>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</si>
  <si>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</si>
  <si>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</si>
  <si>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</si>
  <si>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</si>
  <si>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</si>
  <si>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</si>
  <si>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sensitive data in transit. Example implementations can include: Transport Layer Security (TLS) and Open Secure Shell (OpenSSH).</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</si>
  <si>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</si>
  <si>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the sensitivity of the data. Do not process sensitive data on enterprise assets intended for lower sensitivity data.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</si>
  <si>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</si>
  <si>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</si>
  <si>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Establish and maintain a secure configuration process for network devices. Review and update documentation annually, or when significant enterprise changes occur that could impact this Safeguard.</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</si>
  <si>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</si>
  <si>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 where supported. Example implementations include a virtual firewall, operating system firewall, or a third-party firewall agent.</t>
  </si>
  <si>
    <t>Implement and manage a host-based firewall or port-filtering tool on end-user devices, with a default-deny rule that drops all traffic except those services and ports that are explicitly allowed.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</si>
  <si>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</si>
  <si>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</si>
  <si>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 such as an unused file sharing service, web application module, or service function.</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</si>
  <si>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</si>
  <si>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</si>
  <si>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</si>
  <si>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</si>
  <si>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Establish and maintain an inventory of the enterprise’s authentication and authorization systems, including those hosted on-site or at a remote service provider. Review and update the inventory, at a minimum, annually, or more frequently.</t>
  </si>
  <si>
    <t>Establish and maintain a documented vulnerability management process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</si>
  <si>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</si>
  <si>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</si>
  <si>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</si>
  <si>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</si>
  <si>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service provider logs, where supported. Example implementations include collecting authentication and authorization events, data creation and disposal events, and user management events.</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</si>
  <si>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</si>
  <si>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</si>
  <si>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either through uninstalling or disabling, any unauthorized or unnecessary browser or email client plugins, extensions, and add-on applications.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</si>
  <si>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</si>
  <si>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</si>
  <si>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</si>
  <si>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</si>
  <si>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Perform traffic filtering between network segments, where appropriate.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</si>
  <si>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</si>
  <si>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Collect network traffic flow logs and/or network traffic to review and alert upon from network devices.</t>
  </si>
  <si>
    <t>Deploy a network intrusion prevention solution, where appropriate. Example implementations include the use of a Network Intrusion Prevention System (NIPS) or equivalent CSP service.</t>
  </si>
  <si>
    <t>Deploy port-level access control. Port-level access control utilizes 802.1x, or similar network access control protocols, such as certificates, and may incorporate user and/or device authentication.</t>
  </si>
  <si>
    <t>Perform application layer filtering. Example implementations include a filtering proxy, application layer firewall, or gateway.</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</si>
  <si>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</si>
  <si>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to recognize social engineering attacks, such as phishing, pre-texting, and tailgating. </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</si>
  <si>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</si>
  <si>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</si>
  <si>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members to be aware of causes for unintentional data exposure. Example topics include mis-delivery of sensitive data, losing a portable end-user device, or publishing data to unintended audiences.</t>
  </si>
  <si>
    <t>Train workforce members to be able to recognize a potential incident and be able to report such an incident. </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</si>
  <si>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</si>
  <si>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</si>
  <si>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</si>
  <si>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</si>
  <si>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</si>
  <si>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</si>
  <si>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</si>
  <si>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</si>
  <si>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Use up-to-date and trusted third-party software components. When possible, choose established and proven frameworks and libraries that provide adequate security. Acquire these components from trusted sources or evaluate the software for vulnerabilities before use.</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</si>
  <si>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</si>
  <si>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</si>
  <si>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</si>
  <si>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Apply static and dynamic analysis tools within the application life cycle to verify that secure coding practices are being followed.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</si>
  <si>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</si>
  <si>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</si>
  <si>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</si>
  <si>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</si>
  <si>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</si>
  <si>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r>
      <t>Encrypt data on end-user devices containing sensitive data. Example implementations can include: Windows BitLocker</t>
    </r>
    <r>
      <rPr>
        <vertAlign val="superscript"/>
        <sz val="12"/>
        <color theme="1"/>
        <rFont val="Arial"/>
        <family val="2"/>
      </rPr>
      <t>®</t>
    </r>
    <r>
      <rPr>
        <sz val="12"/>
        <color theme="1"/>
        <rFont val="Arial"/>
        <family val="2"/>
      </rPr>
      <t>, Apple FileVault</t>
    </r>
    <r>
      <rPr>
        <vertAlign val="superscript"/>
        <sz val="12"/>
        <color theme="1"/>
        <rFont val="Arial"/>
        <family val="2"/>
      </rPr>
      <t>®</t>
    </r>
    <r>
      <rPr>
        <sz val="12"/>
        <color theme="1"/>
        <rFont val="Arial"/>
        <family val="2"/>
      </rPr>
      <t>, Linux</t>
    </r>
    <r>
      <rPr>
        <vertAlign val="superscript"/>
        <sz val="12"/>
        <color theme="1"/>
        <rFont val="Arial"/>
        <family val="2"/>
      </rPr>
      <t>®</t>
    </r>
    <r>
      <rPr>
        <sz val="12"/>
        <color theme="1"/>
        <rFont val="Arial"/>
        <family val="2"/>
      </rPr>
      <t xml:space="preserve"> dm-crypt.</t>
    </r>
  </si>
  <si>
    <r>
      <t>Establish and maintain an audit log management process that defines the enterprise’s logging requirements. At a minimum, address the collection, review, and retention of audit logs for enterprise assets.</t>
    </r>
    <r>
      <rPr>
        <b/>
        <sz val="12"/>
        <color theme="1"/>
        <rFont val="Arial"/>
        <family val="2"/>
      </rPr>
      <t xml:space="preserve"> </t>
    </r>
    <r>
      <rPr>
        <sz val="12"/>
        <color theme="1"/>
        <rFont val="Arial"/>
        <family val="2"/>
      </rPr>
      <t>Review and update documentation annually, or when significant enterprise changes occur that could impact this Safeguard.</t>
    </r>
  </si>
  <si>
    <r>
      <t>Collect command-line audit logs. Example implementations include collecting audit logs from PowerShell</t>
    </r>
    <r>
      <rPr>
        <vertAlign val="superscript"/>
        <sz val="12"/>
        <color theme="1"/>
        <rFont val="Arial"/>
        <family val="2"/>
      </rPr>
      <t>®</t>
    </r>
    <r>
      <rPr>
        <sz val="12"/>
        <color theme="1"/>
        <rFont val="Arial"/>
        <family val="2"/>
      </rPr>
      <t>, BASH</t>
    </r>
    <r>
      <rPr>
        <vertAlign val="superscript"/>
        <sz val="12"/>
        <color theme="1"/>
        <rFont val="Arial"/>
        <family val="2"/>
      </rPr>
      <t>™</t>
    </r>
    <r>
      <rPr>
        <sz val="12"/>
        <color theme="1"/>
        <rFont val="Arial"/>
        <family val="2"/>
      </rPr>
      <t>, and remote administrative terminals.</t>
    </r>
  </si>
  <si>
    <t>The CIS Critical Security Controls Version 8.0 mapping to FAIR-CAM 1.0</t>
  </si>
  <si>
    <t xml:space="preserve">INFORMATIONAL PURPOSES ONLY:  The information contained within this spreadsheet document and in related documents are intended for informational purposes only. The information contained herein is provided on an “as is” basis without warranty of any kind, either express or implied. The FAIR Institute assumes no liability or responsibility for any errors or omissions in the content of this document. </t>
  </si>
  <si>
    <t>How the mapping was done</t>
  </si>
  <si>
    <t>Potential uses for this information</t>
  </si>
  <si>
    <t>Early observations and insights</t>
  </si>
  <si>
    <t xml:space="preserve">There are numerous potential benefits from this information, the most obvious one being that personnel can more reliably account for how a control will affect risk within an analysis.  This also should reduce unproductive debate amongst persons involved in the analysis process.
Other benefits include but aren't limited to:
* Organizations can more easily identify whether they have functional gaps in their controls portfolios. 
* Organizations can more deliberately choose controls from multiple frameworks to flesh-out their internal controls portfolio.
* Personnel can more confidently and explicitly explain/defend the basis for their analyses and control improvement recommendations.
* Where desired and appropriate, framework providers can refine their frameworks to cover any gaps or clarify control descriptions.
</t>
  </si>
  <si>
    <t xml:space="preserve">Introduction </t>
  </si>
  <si>
    <t>Primarily, the asset inventory  is a DSC control, but the description's inclusion of periodic reviews and updating  means that  this sub-category also fulfills VMC Control Monitoring and Implementation functions.   Note that any control that fulfills a Control Monitoring function also, by default, is interpreted to fulfill a DSC Control Data function.</t>
  </si>
  <si>
    <t>"Ensure that…designated as authorized" is setting expectations.  Reviewing is a control monitoring function.</t>
  </si>
  <si>
    <t>Removing unauthorized software is a variance correction (implementation) control..  Reviewing is a control monitoring function.</t>
  </si>
  <si>
    <t>This is interpreted to mean that a data retention policy and process exists, which establishes retention expectations.</t>
  </si>
  <si>
    <t>If unnecessary data are removed entirely (e.g., deleting a old data dump), then this avoids the potential for contact with a threat agent.  If unnecessary records are removed from a database, then removal is assumed to correct what would otherwise be a variant condition.</t>
  </si>
  <si>
    <t xml:space="preserve">Segmentation, by definition, limits contact with potential threat actors.  </t>
  </si>
  <si>
    <t>Which functions are fulfilled depends upon how a DLP solution is deployed and configured.  Some implementations are capable of preventing the transmission of sensitive information (resistance), while others simply provide visibility, monitoring and recognition.  The description here focuses solely on sensitive data identification, which is a narrower scope.  The "update" term in this control's description also makes it an asset information control.</t>
  </si>
  <si>
    <t>The term "manage" in this description is fairly ambiguous, which means we have to infer the intent to reduce the probability of access privilege variance..</t>
  </si>
  <si>
    <t>The loss or theft of devices constitutes loss events.  By wiping these devices, you terminate the bad actor's access..</t>
  </si>
  <si>
    <t>Account inventories provide visibility, whereas the periodic reviews provide monitoring.  Validation provides the means of recognizing when unauthorized changes have occurred.  When the context of an unauthorized account is malicious, these provide Loss Event detection.  When the context is simply a variant condition, this control provides VM monitoring.  Because accounts are a control, the inventory itself provides a control data function.</t>
  </si>
  <si>
    <t>Same rationale as the Inventory of Accounts (5.1) control above.</t>
  </si>
  <si>
    <t>"Requiring" a control like MFA is not the same as the control itself.  The requirement simply sets an expectation.  The "enforcement" verbiage also implies a reduction of variance probability.</t>
  </si>
  <si>
    <t>"Requiring" a control like MFA is not the same as the control itself.  The requirement simply sets an expectation.</t>
  </si>
  <si>
    <t>Any inventory of systems provides asset data.  Providing information related to authentication and authorization controls,  means that it also serves a DSC Controls Data function.  The stipulation to review and update adds VMC monitoring and implementation functionality.</t>
  </si>
  <si>
    <t>Centralized management of any control reduces the frequency of variant conditions.  Centralized access control solutions also provide controls-related data.</t>
  </si>
  <si>
    <t>Anti-malware increases resistance to specific types of attacks.  "Maintain" implies monitoring and implementation of corrections.</t>
  </si>
  <si>
    <t>Keeping something like this up-to-date requires monitoring to detect variant conditions, and implementation of updates to correct any variances.</t>
  </si>
  <si>
    <t>This is more about setting expectations for a secure network.  The implementation aspects it brings are are noted elsewhere in CIS 8.0.</t>
  </si>
  <si>
    <t>Network diagrams describe network components and connections (which are assets).  The "review" and "update" verbiage also server both  VMC Monitoring and Implementation control functions.</t>
  </si>
  <si>
    <t>NIDs solutions provide data gathering (visibility), automated evaluation (monitoring), and the use of signatures/heuristics (recognition) capabilities.  It also acts as a source of threat data.</t>
  </si>
  <si>
    <t>HIDs solutions provide data gathering (visibility), automated evaluation (monitoring), and the use of signatures/heuristics (recognition) capabilities.  It also acts as a source of threat data.</t>
  </si>
  <si>
    <t>Provides visibility into activities that may be unauthorized or illicit.</t>
  </si>
  <si>
    <t>RCA (often) identifies poor decision-making as one of the contributing factors to poorly-written code.</t>
  </si>
  <si>
    <t>Process documentation defines expectations.   The "review" verbiage also means this fulfills VMC Monitoring" function.</t>
  </si>
  <si>
    <r>
      <t>You will note that many CIS controls actually map to more than one FAIR-CAM control function.  In other words, based on how the CIS control descriptions are written, CIS controls often affect risk in more than one way.  This has advantages and disadvantages.  One advantage is that more broadly written control descriptions reduce the number of control line items within the CIS framework.  One of the disadvantages is that reliably measuring the efficacy and risk reduction value of controls with broadly written descriptions is more difficult.  For example, CIS control 3.7 "</t>
    </r>
    <r>
      <rPr>
        <i/>
        <sz val="14"/>
        <color theme="1"/>
        <rFont val="Calibri"/>
        <family val="2"/>
        <scheme val="minor"/>
      </rPr>
      <t>Establish and maintain a data classification scheme</t>
    </r>
    <r>
      <rPr>
        <sz val="14"/>
        <color theme="1"/>
        <rFont val="Calibri"/>
        <family val="2"/>
        <scheme val="minor"/>
      </rPr>
      <t xml:space="preserve">" actually maps to three very different FAIR-CAM functions.  Consequently, if you're applying an ordinal 1-5 rating (or some other ordinal scale) to this control, which function does the score represent?  The best?  The worst?  An average?  If the objective is simply to roughly reflect that a control exists and whether it is more-or-less working, then broad brush stroke control descriptions may not matter.  If, however, the objective is to measure control efficacy and risk reduction value in order to prioritize control improvement efforts or perform cost-benefit analyses, then broad brush descriptions make that much more difficult.  
Also notable is that there appear to be some functional gaps within the CIS Controls (e.g., there are no CIS controls specifically related to threat intelligence sources).  The existence of gaps isn't too surprising given that the CIS controls aren't intended to be fully comprehensive in their coverage.
On the surface, some FAIR-CAM functions appear to be under-represented.  For example, only one of the CIS controls (11.2 Perform Automated Backups) is mapped to the FAIR-CAM Loss Event Resilience function.  This will undoubtedly raise some eyebrows as there are other recovery-related controls in CIS.  The reason why the other controls didn't map to that specific FAIR-CAM function is because the verbiage within the CIS control descriptions aligned them to other FAIR-CAM functions (e.g. variance management, etc.).  This is an example of how relying strictly upon control descriptions for mapping choices sometimes resulted in counterintutive results.  It also raises the question of whether additional controls related to Loss Event Resilience should be added, or simply that control description verbiage should be refined.
Other observations and insights are likely to become obvious as this document undergoes additional review and use.
</t>
    </r>
  </si>
  <si>
    <t>© 2023 FAIR Institute, All rights reserved</t>
  </si>
  <si>
    <t xml:space="preserve">This document provides a map of how the control descriptions within CIS 8.0 align to the control functions defined within the FAIR Controls Analytics Model (FAIR-CAM) v1.0.  The intended benefit of this mapping is to provide clarity regarding how CIS controls reduce risk either directly or indirectly within the overall controls landscape.
Note that FAIR-CAM is meant to fill a void in risk management by describing how controls affect risk.  This is different from the control frameworks commonly used throughout cybersecurity (e.g., ISO2700n, CIS Controls, NIST CSF, NIST 800-53, COBIT, etc.), which provide important imformation about the controls that could or should be included in a cybersecurity program, but that don't explicitly describe how controls affect risk or account for control interdependencies.  The easiest analogy to explain the difference is that common control frameworks are equivalent to anatomy within medicine, which describe the parts of the body.  FAIR-CAM, on the other hand, describes how controls affect risk directly or indirectly, as well as how they operate as a system.  This is equivalent to physiology in medicine, which describes how body parts work individually and as a system.  FAIR-CAM also provides explicit units of measurement for each control function, which means that control efficacy and risk reduction value can be measured empirically.  As a result, FAIR-CAM should be viewed as complementary to control frameworks such as CIS.  
For more information about FAIR-CAM, the FAIR Institute member resources page includes additional documents and presentation recordings.
</t>
  </si>
  <si>
    <t xml:space="preserve">This is a VMC: Controls Monitoring (of the asset inventory) control, and since it updates the inventory as well it is also an VMC Implemenrtation control.  It also provides asset data, which makes it a DSC Asset Data control. </t>
  </si>
  <si>
    <t>© 2024 FAIR Institute, All rights reserved</t>
  </si>
  <si>
    <r>
      <t xml:space="preserve">The mapping process involved carefully examining each CIS control description and, based solely on the description, identifying the relevant control functions within FAIR-CAM.  It's important to recognize that whenever possible the mapping choices were based </t>
    </r>
    <r>
      <rPr>
        <u/>
        <sz val="14"/>
        <color theme="1"/>
        <rFont val="Calibri (Body)"/>
      </rPr>
      <t>strictly</t>
    </r>
    <r>
      <rPr>
        <sz val="14"/>
        <color theme="1"/>
        <rFont val="Calibri"/>
        <family val="2"/>
        <scheme val="minor"/>
      </rPr>
      <t xml:space="preserve"> on the verbiage used in the control description, rather than on inferences regarding what a description might imply.  This is the only way to ensure mapping consistency and defensibility.  That said, there are inevitably some instances where a control description was so vague that the only option was to make an assumption regarding its intent.  Fortunately, this was relatively rare within the CIS Control set.
The mapping and review process involved a number of colleagues and professionals within the industry (too numerous to list here) to help reduce the potential for error.  As this mapping is shared and applied more broadly, it is anticipated that additional feedback will be helpful in refining the mappings over time.
</t>
    </r>
  </si>
  <si>
    <t>Functional Domains</t>
  </si>
  <si>
    <t>Sub-Domains</t>
  </si>
  <si>
    <t>Functions</t>
  </si>
  <si>
    <t>Descriptions (abbreviated)</t>
  </si>
  <si>
    <t>Examples of Controls Serving Each Function</t>
  </si>
  <si>
    <t>Loss Event Control (LEC)  Functions</t>
  </si>
  <si>
    <t>Controls that serve this function reduce the frequency or probability of threat agents coming into contact with assets.</t>
  </si>
  <si>
    <t>Network segregation, URL filtering, spam filtering, personnel background checks, access privileges</t>
  </si>
  <si>
    <t>Controls that serve this function reduce the probability that persons will knowingly take actions that may directly result in loss.</t>
  </si>
  <si>
    <t>DLP user violation notification</t>
  </si>
  <si>
    <t>Controls that serve this function reduce the probability that potentially harmful actions will create a loss event.</t>
  </si>
  <si>
    <t>Authentication, access privileges, securely developed software, securely configured systems, anti-malware</t>
  </si>
  <si>
    <t>Controls that serve this function provide data or information that may contain evidence of illicit or harmful actions.</t>
  </si>
  <si>
    <t>Logging, closed circuit TV cameras</t>
  </si>
  <si>
    <t>Controls that serve this function review the data or information provided by Visibility controls.</t>
  </si>
  <si>
    <t>Log reviews, SIEM technologies, intrusion detection systems</t>
  </si>
  <si>
    <t>Controls that serve this function provide the means of differentiating normal or non-harmful activity from activity that is harmful or illicit.</t>
  </si>
  <si>
    <t>File integrity checksums, malware signatures and heuristics, activity baselines</t>
  </si>
  <si>
    <t>Event Termination</t>
  </si>
  <si>
    <t>Controls that serve this function provide the means of terminating a threat agent's means of perpetuating the event.</t>
  </si>
  <si>
    <t>Forensics, incident response processes</t>
  </si>
  <si>
    <t>Controls that serve this function provide the means of maintaining or restoring operations.</t>
  </si>
  <si>
    <t>Backup and recovery capabilities, redundant systems, hot/warm/cold sites</t>
  </si>
  <si>
    <t>Controls that serve this function provide the means of reducing the net magnitude of loss that materializes from a loss event.</t>
  </si>
  <si>
    <t>Insurance, publice relations, credit monitoring</t>
  </si>
  <si>
    <t>Variance Management  Control (VMC) Functions</t>
  </si>
  <si>
    <t>Reduce Change Frequency</t>
  </si>
  <si>
    <t>Controls that serve this function reduce how often changes are made to controls (which are when most variance is introduced).</t>
  </si>
  <si>
    <t>Change management processes, admin privilege restrictions, system development lifecycles</t>
  </si>
  <si>
    <t>Reduce Variance Probability</t>
  </si>
  <si>
    <t>Controls that serve this function reduce the probability that a variant condition is introduced when a change occurs.</t>
  </si>
  <si>
    <t>Password composition enforcement, pre-production vulnerability testing, endpoint configuration enforcement, personnel training</t>
  </si>
  <si>
    <t>Threat Capability Intelligence</t>
  </si>
  <si>
    <t>Controls that serve this function provide information that control efficacy may be diminished due to changes in threat actor methods or capabilities.</t>
  </si>
  <si>
    <t>Threat intelligence providers, ISAC organizations</t>
  </si>
  <si>
    <t>Controls that serve this function provide information about the condition of controls.</t>
  </si>
  <si>
    <t>Log reviews, vulnerability scanning, auditing, attack and penetration exercises</t>
  </si>
  <si>
    <t>Prioritization and Solution Selection</t>
  </si>
  <si>
    <t>Controls that serve this function enable appropriate prioritization of concerns, and the selection of cost-effective solutions.</t>
  </si>
  <si>
    <t>Served primarily by DSC controls</t>
  </si>
  <si>
    <t>Controls that serve this function apply corrections to variant conditions.</t>
  </si>
  <si>
    <t>Patching, forced password reset, access privilege adjustments</t>
  </si>
  <si>
    <t>Decision Support Control (DSC) Functions</t>
  </si>
  <si>
    <t>Defining Expectations and Objectives</t>
  </si>
  <si>
    <t>Controls that serve this function formally establish an organization's objectives and expectations.</t>
  </si>
  <si>
    <t>Policies, regulations, standards, processes, strategies</t>
  </si>
  <si>
    <t>Communicating Expectations and Objectives</t>
  </si>
  <si>
    <t>Controls that serve this function communicate an organization's objectives and expectations to personnel who are responsible for fulfilling those objectives and expectations.</t>
  </si>
  <si>
    <t>Awareness training, policy notifications</t>
  </si>
  <si>
    <t>Controls that serve this function provide a central source of information regarding an organization's assets.</t>
  </si>
  <si>
    <t>Software asset inventories, hardware asset inventories, 3rd party inventories, etc.</t>
  </si>
  <si>
    <t>Controls that serve this function provide a central source of information regarding an organization's threat landscape.</t>
  </si>
  <si>
    <t>Threat libraries, strategic threat intelligence</t>
  </si>
  <si>
    <t>Control</t>
  </si>
  <si>
    <t>Controls that serve this function provide a central source of information regarding the controls within an organization's control portfolio.</t>
  </si>
  <si>
    <t>Control libraries, compliance database, GRC solutions</t>
  </si>
  <si>
    <t>Controls that serve this function synthesize asset, threat, and control data into information that supports informed decision-making.</t>
  </si>
  <si>
    <t>Risk analysis tools and processes</t>
  </si>
  <si>
    <t>Controls that serve this function provide information to decision-makers.</t>
  </si>
  <si>
    <t>Board reporting, incident reporting, audit reporting</t>
  </si>
  <si>
    <t>Controls that serve this function provide personnel with the skills and resources necessary to fulfill their risk management responsibilities.</t>
  </si>
  <si>
    <t>Skills training, tooling, anti-phishing training</t>
  </si>
  <si>
    <t>Provide Incentives</t>
  </si>
  <si>
    <t>Controls that serve this function provide personnel with incentivess that appropriately balance risk management responsibilities with other organization imperatives.</t>
  </si>
  <si>
    <t>MBOs for personnel responsibilities associated with cybersecurity, compliance incentives, HR enforcement processes</t>
  </si>
  <si>
    <t>Controls that serve this function provide the means of identifying when personnel have made decisions that are misaligned with an organization's objectives and expectations.</t>
  </si>
  <si>
    <t>Root cause analysis, auditing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</si>
</sst>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6"/>
      <color theme="1"/>
      <name val="Calibri"/>
      <family val="2"/>
      <scheme val="minor"/>
    </font>
    <font>
      <sz val="14"/>
      <color theme="1"/>
      <name val="Calibri"/>
      <family val="2"/>
      <scheme val="minor"/>
    </font>
    <font>
      <sz val="12"/>
      <color theme="1"/>
      <name val="Arial"/>
      <family val="2"/>
    </font>
    <font>
      <sz val="18"/>
      <color theme="1"/>
      <name val="Calibri"/>
      <family val="2"/>
      <scheme val="minor"/>
    </font>
    <font>
      <sz val="12"/>
      <color rgb="FF000000"/>
      <name val="Calibri"/>
      <family val="2"/>
      <scheme val="minor"/>
    </font>
    <font>
      <vertAlign val="superscript"/>
      <sz val="12"/>
      <color theme="1"/>
      <name val="Arial"/>
      <family val="2"/>
    </font>
    <font>
      <sz val="12"/>
      <name val="Arial"/>
      <family val="2"/>
    </font>
    <font>
      <sz val="12"/>
      <color rgb="FFFF5630"/>
      <name val="Arial"/>
      <family val="2"/>
    </font>
    <font>
      <b/>
      <sz val="12"/>
      <color theme="1"/>
      <name val="Arial"/>
      <family val="2"/>
    </font>
    <font>
      <sz val="12"/>
      <color rgb="FF000000"/>
      <name val="Arial"/>
      <family val="2"/>
    </font>
    <font>
      <sz val="12"/>
      <color rgb="FFFF0000"/>
      <name val="Calibri"/>
      <family val="2"/>
      <scheme val="minor"/>
    </font>
    <font>
      <sz val="11"/>
      <color rgb="FF000000"/>
      <name val="Times New Roman"/>
      <family val="1"/>
    </font>
    <font>
      <sz val="16"/>
      <color rgb="FF0070C0"/>
      <name val="Calibri"/>
      <family val="2"/>
      <scheme val="minor"/>
    </font>
    <font>
      <sz val="14"/>
      <color rgb="FF000000"/>
      <name val="Times New Roman"/>
      <family val="1"/>
    </font>
    <font>
      <i/>
      <sz val="14"/>
      <color theme="1"/>
      <name val="Calibri"/>
      <family val="2"/>
      <scheme val="minor"/>
    </font>
    <font>
      <u/>
      <sz val="14"/>
      <color theme="1"/>
      <name val="Calibri (Body)"/>
    </font>
    <font>
      <sz val="12"/>
      <color theme="1"/>
      <name val="Calibri"/>
      <family val="2"/>
      <scheme val="minor"/>
    </font>
    <font>
      <u/>
      <sz val="12"/>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tint="-4.9989318521683403E-2"/>
        <bgColor indexed="64"/>
      </patternFill>
    </fill>
    <fill>
      <patternFill patternType="solid">
        <fgColor theme="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17">
    <xf numFmtId="0" fontId="0" fillId="0" borderId="0" xfId="0"/>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0" fillId="0" borderId="1" xfId="0" applyBorder="1" applyAlignment="1">
      <alignment horizontal="left" vertical="center" wrapText="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3" fillId="3" borderId="0" xfId="0" applyFont="1" applyFill="1" applyAlignment="1">
      <alignment vertical="center" wrapText="1"/>
    </xf>
    <xf numFmtId="0" fontId="3" fillId="3" borderId="1" xfId="0" applyFont="1" applyFill="1" applyBorder="1" applyAlignment="1">
      <alignment vertical="center" wrapText="1"/>
    </xf>
    <xf numFmtId="0" fontId="3" fillId="3" borderId="0" xfId="0" applyFont="1" applyFill="1" applyAlignment="1">
      <alignment wrapText="1"/>
    </xf>
    <xf numFmtId="0" fontId="0" fillId="0" borderId="0" xfId="0" applyAlignment="1">
      <alignment horizontal="center"/>
    </xf>
    <xf numFmtId="0" fontId="10" fillId="0" borderId="14" xfId="0" applyFont="1" applyBorder="1" applyAlignment="1">
      <alignment horizontal="center" vertical="center" wrapText="1"/>
    </xf>
    <xf numFmtId="0" fontId="10" fillId="0" borderId="1" xfId="0" applyFont="1" applyBorder="1" applyAlignment="1">
      <alignment vertical="center" wrapText="1"/>
    </xf>
    <xf numFmtId="0" fontId="10" fillId="0" borderId="15" xfId="0" applyFont="1" applyBorder="1" applyAlignment="1">
      <alignment horizontal="center" vertical="center" wrapText="1"/>
    </xf>
    <xf numFmtId="0" fontId="10" fillId="0" borderId="21" xfId="0" applyFont="1" applyBorder="1" applyAlignment="1">
      <alignment vertical="center" wrapText="1"/>
    </xf>
    <xf numFmtId="0" fontId="10" fillId="4" borderId="21" xfId="0" applyFont="1" applyFill="1" applyBorder="1" applyAlignment="1">
      <alignment vertical="center" wrapText="1"/>
    </xf>
    <xf numFmtId="0" fontId="3" fillId="3" borderId="9" xfId="0" applyFont="1" applyFill="1" applyBorder="1" applyAlignment="1">
      <alignment vertical="center" wrapText="1"/>
    </xf>
    <xf numFmtId="0" fontId="3" fillId="3" borderId="9" xfId="0" applyFont="1" applyFill="1" applyBorder="1" applyAlignment="1">
      <alignment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4" borderId="24" xfId="0" applyFont="1" applyFill="1" applyBorder="1" applyAlignment="1">
      <alignment vertical="center" wrapText="1"/>
    </xf>
    <xf numFmtId="0" fontId="3" fillId="3" borderId="22" xfId="0" applyFont="1" applyFill="1" applyBorder="1" applyAlignment="1">
      <alignment vertical="center" wrapText="1"/>
    </xf>
    <xf numFmtId="0" fontId="0" fillId="0" borderId="27" xfId="0" applyBorder="1"/>
    <xf numFmtId="0" fontId="0" fillId="2" borderId="19" xfId="0" applyFill="1" applyBorder="1" applyAlignment="1">
      <alignment horizontal="center" vertical="center"/>
    </xf>
    <xf numFmtId="0" fontId="0" fillId="0" borderId="1" xfId="0" applyBorder="1" applyAlignment="1">
      <alignment horizontal="center" vertical="center"/>
    </xf>
    <xf numFmtId="0" fontId="0" fillId="2" borderId="28" xfId="0" applyFill="1" applyBorder="1"/>
    <xf numFmtId="0" fontId="0" fillId="2" borderId="26" xfId="0" applyFill="1" applyBorder="1"/>
    <xf numFmtId="0" fontId="0" fillId="2" borderId="21" xfId="0" applyFill="1" applyBorder="1"/>
    <xf numFmtId="0" fontId="0" fillId="2" borderId="10" xfId="0" applyFill="1" applyBorder="1"/>
    <xf numFmtId="0" fontId="0" fillId="2" borderId="15" xfId="0" applyFill="1" applyBorder="1"/>
    <xf numFmtId="0" fontId="0" fillId="0" borderId="0" xfId="0" applyAlignment="1">
      <alignment vertical="center"/>
    </xf>
    <xf numFmtId="0" fontId="0" fillId="2" borderId="21" xfId="0" applyFill="1" applyBorder="1" applyAlignment="1">
      <alignment horizontal="center" vertical="center"/>
    </xf>
    <xf numFmtId="0" fontId="0" fillId="2" borderId="29" xfId="0" applyFill="1" applyBorder="1"/>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22" xfId="0" applyFill="1" applyBorder="1"/>
    <xf numFmtId="0" fontId="0" fillId="2" borderId="38" xfId="0" applyFill="1" applyBorder="1"/>
    <xf numFmtId="0" fontId="0" fillId="2" borderId="16" xfId="0" applyFill="1" applyBorder="1" applyAlignment="1">
      <alignment horizontal="center" vertical="center"/>
    </xf>
    <xf numFmtId="0" fontId="0" fillId="2" borderId="39" xfId="0"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right"/>
    </xf>
    <xf numFmtId="0" fontId="2" fillId="0" borderId="0" xfId="0" applyFont="1"/>
    <xf numFmtId="0" fontId="13" fillId="0" borderId="0" xfId="0" applyFont="1"/>
    <xf numFmtId="0" fontId="0" fillId="0" borderId="0" xfId="0" applyAlignment="1">
      <alignment vertical="top"/>
    </xf>
    <xf numFmtId="0" fontId="3" fillId="6" borderId="1" xfId="0"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2" fillId="0" borderId="0" xfId="0" applyFont="1" applyAlignment="1">
      <alignment horizontal="left" vertical="top" wrapText="1"/>
    </xf>
    <xf numFmtId="0" fontId="2" fillId="5" borderId="0" xfId="0" applyFont="1" applyFill="1" applyAlignment="1">
      <alignment horizontal="left" vertical="top" wrapText="1"/>
    </xf>
    <xf numFmtId="0" fontId="14" fillId="0" borderId="0" xfId="0" applyFont="1" applyAlignment="1">
      <alignment horizontal="left" vertical="center" wrapText="1"/>
    </xf>
    <xf numFmtId="0" fontId="4" fillId="0" borderId="0" xfId="0" applyFont="1" applyAlignment="1">
      <alignment horizontal="left"/>
    </xf>
    <xf numFmtId="0" fontId="0" fillId="2" borderId="1" xfId="0" applyFill="1" applyBorder="1" applyAlignment="1">
      <alignment horizontal="center"/>
    </xf>
    <xf numFmtId="0" fontId="0" fillId="2" borderId="1" xfId="0" applyFill="1" applyBorder="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2" borderId="14" xfId="0" applyFont="1" applyFill="1" applyBorder="1" applyAlignment="1">
      <alignment horizontal="center"/>
    </xf>
    <xf numFmtId="0" fontId="12" fillId="0" borderId="0" xfId="0" applyFont="1" applyAlignment="1">
      <alignment horizontal="left" vertical="center" wrapText="1"/>
    </xf>
    <xf numFmtId="0" fontId="12" fillId="0" borderId="27" xfId="0" applyFont="1" applyBorder="1" applyAlignment="1">
      <alignment horizontal="left"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25" xfId="0" applyFont="1" applyFill="1" applyBorder="1" applyAlignment="1">
      <alignment horizontal="center"/>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0" xfId="0" applyAlignment="1">
      <alignment horizontal="left"/>
    </xf>
    <xf numFmtId="0" fontId="1" fillId="2" borderId="40" xfId="0" applyFont="1" applyFill="1" applyBorder="1" applyAlignment="1">
      <alignment horizontal="center" vertical="center"/>
    </xf>
    <xf numFmtId="0" fontId="1" fillId="2" borderId="40" xfId="0" applyFont="1" applyFill="1" applyBorder="1" applyAlignment="1">
      <alignment horizontal="center"/>
    </xf>
    <xf numFmtId="0" fontId="1" fillId="0" borderId="0" xfId="0" applyFont="1"/>
    <xf numFmtId="0" fontId="2" fillId="2" borderId="2"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0" borderId="3" xfId="0" applyFont="1" applyBorder="1" applyAlignment="1">
      <alignment horizontal="left" wrapText="1"/>
    </xf>
    <xf numFmtId="0" fontId="0" fillId="0" borderId="41" xfId="0" applyBorder="1" applyAlignment="1">
      <alignment horizontal="left" vertical="center" wrapText="1"/>
    </xf>
    <xf numFmtId="0" fontId="2" fillId="2" borderId="42"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0" borderId="1" xfId="0" applyFont="1" applyBorder="1" applyAlignment="1">
      <alignment wrapText="1"/>
    </xf>
    <xf numFmtId="0" fontId="0" fillId="0" borderId="43" xfId="0" applyBorder="1" applyAlignment="1">
      <alignment horizontal="left" vertical="center" wrapText="1"/>
    </xf>
    <xf numFmtId="0" fontId="2" fillId="2" borderId="36"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0" borderId="19" xfId="0" applyFont="1" applyBorder="1" applyAlignment="1">
      <alignment wrapText="1"/>
    </xf>
    <xf numFmtId="0" fontId="0" fillId="0" borderId="37" xfId="0" applyBorder="1" applyAlignment="1">
      <alignment horizontal="left" vertical="center" wrapText="1"/>
    </xf>
    <xf numFmtId="0" fontId="17" fillId="0" borderId="3" xfId="0" applyFont="1" applyBorder="1" applyAlignment="1">
      <alignment wrapText="1"/>
    </xf>
    <xf numFmtId="0" fontId="17" fillId="2" borderId="1" xfId="0" applyFont="1" applyFill="1" applyBorder="1" applyAlignment="1">
      <alignment horizontal="center" vertical="center"/>
    </xf>
    <xf numFmtId="0" fontId="18" fillId="2" borderId="14" xfId="1" applyFill="1" applyBorder="1" applyAlignment="1">
      <alignment horizontal="center" vertical="center"/>
    </xf>
    <xf numFmtId="0" fontId="18" fillId="2" borderId="20" xfId="1" applyFill="1" applyBorder="1" applyAlignment="1">
      <alignment horizontal="center" vertical="center"/>
    </xf>
    <xf numFmtId="0" fontId="18" fillId="2" borderId="1" xfId="1" applyFill="1" applyBorder="1" applyAlignment="1">
      <alignment horizontal="center" vertical="center"/>
    </xf>
    <xf numFmtId="0" fontId="18" fillId="2" borderId="19" xfId="1" applyFill="1" applyBorder="1" applyAlignment="1">
      <alignment horizontal="center" vertical="center"/>
    </xf>
    <xf numFmtId="0" fontId="18" fillId="2" borderId="1" xfId="1" applyFill="1" applyBorder="1" applyAlignment="1">
      <alignment horizontal="center" vertical="center" wrapText="1"/>
    </xf>
    <xf numFmtId="0" fontId="18" fillId="2" borderId="19" xfId="1" applyFill="1" applyBorder="1" applyAlignment="1">
      <alignment horizontal="center" vertical="center" wrapText="1"/>
    </xf>
    <xf numFmtId="0" fontId="18" fillId="2" borderId="14" xfId="1" applyFill="1" applyBorder="1" applyAlignment="1">
      <alignment horizontal="center" vertical="center" wrapText="1"/>
    </xf>
    <xf numFmtId="0" fontId="18" fillId="2" borderId="19" xfId="1" applyFill="1" applyBorder="1" applyAlignment="1">
      <alignment horizontal="center"/>
    </xf>
  </cellXfs>
  <cellStyles count="2">
    <cellStyle name="Hyperlink" xfId="1"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D894-7418-904C-B5B5-8FA1A7CDA721}">
  <sheetPr codeName="Sheet1"/>
  <dimension ref="B2:R41"/>
  <sheetViews>
    <sheetView showGridLines="0" showRowColHeaders="0" tabSelected="1" zoomScale="115" workbookViewId="0">
      <selection activeCell="B28" sqref="B28:R32"/>
    </sheetView>
  </sheetViews>
  <sheetFormatPr baseColWidth="10" defaultRowHeight="16" x14ac:dyDescent="0.2"/>
  <cols>
    <col min="1" max="1" width="4.83203125" customWidth="1"/>
    <col min="2" max="2" width="48.1640625" customWidth="1"/>
  </cols>
  <sheetData>
    <row r="2" spans="2:18" ht="19" customHeight="1" x14ac:dyDescent="0.25">
      <c r="B2" s="45" t="s">
        <v>498</v>
      </c>
      <c r="E2" s="55" t="s">
        <v>464</v>
      </c>
      <c r="F2" s="55"/>
      <c r="G2" s="55"/>
      <c r="H2" s="55"/>
      <c r="I2" s="55"/>
      <c r="J2" s="55"/>
      <c r="K2" s="55"/>
      <c r="L2" s="55"/>
      <c r="M2" s="55"/>
      <c r="N2" s="55"/>
      <c r="O2" s="55"/>
    </row>
    <row r="3" spans="2:18" ht="16" customHeight="1" x14ac:dyDescent="0.2">
      <c r="B3" s="56" t="s">
        <v>299</v>
      </c>
      <c r="E3" s="55"/>
      <c r="F3" s="55"/>
      <c r="G3" s="55"/>
      <c r="H3" s="55"/>
      <c r="I3" s="55"/>
      <c r="J3" s="55"/>
      <c r="K3" s="55"/>
      <c r="L3" s="55"/>
      <c r="M3" s="55"/>
      <c r="N3" s="55"/>
      <c r="O3" s="55"/>
    </row>
    <row r="4" spans="2:18" ht="16" customHeight="1" x14ac:dyDescent="0.2">
      <c r="B4" s="56"/>
      <c r="E4" s="55"/>
      <c r="F4" s="55"/>
      <c r="G4" s="55"/>
      <c r="H4" s="55"/>
      <c r="I4" s="55"/>
      <c r="J4" s="55"/>
      <c r="K4" s="55"/>
      <c r="L4" s="55"/>
      <c r="M4" s="55"/>
      <c r="N4" s="55"/>
      <c r="O4" s="55"/>
    </row>
    <row r="5" spans="2:18" ht="25" customHeight="1" x14ac:dyDescent="0.2">
      <c r="B5" s="56"/>
      <c r="E5" s="55"/>
      <c r="F5" s="55"/>
      <c r="G5" s="55"/>
      <c r="H5" s="55"/>
      <c r="I5" s="55"/>
      <c r="J5" s="55"/>
      <c r="K5" s="55"/>
      <c r="L5" s="55"/>
      <c r="M5" s="55"/>
      <c r="N5" s="55"/>
      <c r="O5" s="55"/>
    </row>
    <row r="7" spans="2:18" x14ac:dyDescent="0.2">
      <c r="B7" s="47"/>
      <c r="C7" s="47"/>
      <c r="D7" s="47"/>
      <c r="E7" s="47"/>
      <c r="F7" s="47"/>
      <c r="G7" s="47"/>
      <c r="H7" s="47"/>
      <c r="I7" s="47"/>
      <c r="J7" s="47"/>
      <c r="K7" s="47"/>
      <c r="L7" s="47"/>
      <c r="M7" s="47"/>
      <c r="N7" s="47"/>
      <c r="O7" s="47"/>
      <c r="P7" s="47"/>
      <c r="Q7" s="47"/>
      <c r="R7" s="47"/>
    </row>
    <row r="9" spans="2:18" ht="24" x14ac:dyDescent="0.3">
      <c r="B9" s="57" t="s">
        <v>463</v>
      </c>
      <c r="C9" s="57"/>
      <c r="D9" s="57"/>
      <c r="E9" s="57"/>
      <c r="F9" s="57"/>
      <c r="G9" s="57"/>
    </row>
    <row r="11" spans="2:18" ht="21" x14ac:dyDescent="0.25">
      <c r="B11" s="46" t="s">
        <v>469</v>
      </c>
    </row>
    <row r="12" spans="2:18" ht="16" customHeight="1" x14ac:dyDescent="0.2">
      <c r="B12" s="54" t="s">
        <v>496</v>
      </c>
      <c r="C12" s="54"/>
      <c r="D12" s="54"/>
      <c r="E12" s="54"/>
      <c r="F12" s="54"/>
      <c r="G12" s="54"/>
      <c r="H12" s="54"/>
      <c r="I12" s="54"/>
      <c r="J12" s="54"/>
      <c r="K12" s="54"/>
      <c r="L12" s="54"/>
      <c r="M12" s="54"/>
      <c r="N12" s="54"/>
      <c r="O12" s="54"/>
      <c r="P12" s="54"/>
      <c r="Q12" s="54"/>
      <c r="R12" s="54"/>
    </row>
    <row r="13" spans="2:18" ht="16" customHeight="1" x14ac:dyDescent="0.2">
      <c r="B13" s="54"/>
      <c r="C13" s="54"/>
      <c r="D13" s="54"/>
      <c r="E13" s="54"/>
      <c r="F13" s="54"/>
      <c r="G13" s="54"/>
      <c r="H13" s="54"/>
      <c r="I13" s="54"/>
      <c r="J13" s="54"/>
      <c r="K13" s="54"/>
      <c r="L13" s="54"/>
      <c r="M13" s="54"/>
      <c r="N13" s="54"/>
      <c r="O13" s="54"/>
      <c r="P13" s="54"/>
      <c r="Q13" s="54"/>
      <c r="R13" s="54"/>
    </row>
    <row r="14" spans="2:18" ht="16" customHeight="1" x14ac:dyDescent="0.2">
      <c r="B14" s="54"/>
      <c r="C14" s="54"/>
      <c r="D14" s="54"/>
      <c r="E14" s="54"/>
      <c r="F14" s="54"/>
      <c r="G14" s="54"/>
      <c r="H14" s="54"/>
      <c r="I14" s="54"/>
      <c r="J14" s="54"/>
      <c r="K14" s="54"/>
      <c r="L14" s="54"/>
      <c r="M14" s="54"/>
      <c r="N14" s="54"/>
      <c r="O14" s="54"/>
      <c r="P14" s="54"/>
      <c r="Q14" s="54"/>
      <c r="R14" s="54"/>
    </row>
    <row r="15" spans="2:18" ht="16" customHeight="1" x14ac:dyDescent="0.2">
      <c r="B15" s="54"/>
      <c r="C15" s="54"/>
      <c r="D15" s="54"/>
      <c r="E15" s="54"/>
      <c r="F15" s="54"/>
      <c r="G15" s="54"/>
      <c r="H15" s="54"/>
      <c r="I15" s="54"/>
      <c r="J15" s="54"/>
      <c r="K15" s="54"/>
      <c r="L15" s="54"/>
      <c r="M15" s="54"/>
      <c r="N15" s="54"/>
      <c r="O15" s="54"/>
      <c r="P15" s="54"/>
      <c r="Q15" s="54"/>
      <c r="R15" s="54"/>
    </row>
    <row r="16" spans="2:18" ht="125" customHeight="1" x14ac:dyDescent="0.2">
      <c r="B16" s="54"/>
      <c r="C16" s="54"/>
      <c r="D16" s="54"/>
      <c r="E16" s="54"/>
      <c r="F16" s="54"/>
      <c r="G16" s="54"/>
      <c r="H16" s="54"/>
      <c r="I16" s="54"/>
      <c r="J16" s="54"/>
      <c r="K16" s="54"/>
      <c r="L16" s="54"/>
      <c r="M16" s="54"/>
      <c r="N16" s="54"/>
      <c r="O16" s="54"/>
      <c r="P16" s="54"/>
      <c r="Q16" s="54"/>
      <c r="R16" s="54"/>
    </row>
    <row r="19" spans="2:18" ht="21" x14ac:dyDescent="0.25">
      <c r="B19" s="46" t="s">
        <v>465</v>
      </c>
    </row>
    <row r="20" spans="2:18" x14ac:dyDescent="0.2">
      <c r="B20" s="54" t="s">
        <v>499</v>
      </c>
      <c r="C20" s="54"/>
      <c r="D20" s="54"/>
      <c r="E20" s="54"/>
      <c r="F20" s="54"/>
      <c r="G20" s="54"/>
      <c r="H20" s="54"/>
      <c r="I20" s="54"/>
      <c r="J20" s="54"/>
      <c r="K20" s="54"/>
      <c r="L20" s="54"/>
      <c r="M20" s="54"/>
      <c r="N20" s="54"/>
      <c r="O20" s="54"/>
      <c r="P20" s="54"/>
      <c r="Q20" s="54"/>
      <c r="R20" s="54"/>
    </row>
    <row r="21" spans="2:18" x14ac:dyDescent="0.2">
      <c r="B21" s="54"/>
      <c r="C21" s="54"/>
      <c r="D21" s="54"/>
      <c r="E21" s="54"/>
      <c r="F21" s="54"/>
      <c r="G21" s="54"/>
      <c r="H21" s="54"/>
      <c r="I21" s="54"/>
      <c r="J21" s="54"/>
      <c r="K21" s="54"/>
      <c r="L21" s="54"/>
      <c r="M21" s="54"/>
      <c r="N21" s="54"/>
      <c r="O21" s="54"/>
      <c r="P21" s="54"/>
      <c r="Q21" s="54"/>
      <c r="R21" s="54"/>
    </row>
    <row r="22" spans="2:18" x14ac:dyDescent="0.2">
      <c r="B22" s="54"/>
      <c r="C22" s="54"/>
      <c r="D22" s="54"/>
      <c r="E22" s="54"/>
      <c r="F22" s="54"/>
      <c r="G22" s="54"/>
      <c r="H22" s="54"/>
      <c r="I22" s="54"/>
      <c r="J22" s="54"/>
      <c r="K22" s="54"/>
      <c r="L22" s="54"/>
      <c r="M22" s="54"/>
      <c r="N22" s="54"/>
      <c r="O22" s="54"/>
      <c r="P22" s="54"/>
      <c r="Q22" s="54"/>
      <c r="R22" s="54"/>
    </row>
    <row r="23" spans="2:18" x14ac:dyDescent="0.2">
      <c r="B23" s="54"/>
      <c r="C23" s="54"/>
      <c r="D23" s="54"/>
      <c r="E23" s="54"/>
      <c r="F23" s="54"/>
      <c r="G23" s="54"/>
      <c r="H23" s="54"/>
      <c r="I23" s="54"/>
      <c r="J23" s="54"/>
      <c r="K23" s="54"/>
      <c r="L23" s="54"/>
      <c r="M23" s="54"/>
      <c r="N23" s="54"/>
      <c r="O23" s="54"/>
      <c r="P23" s="54"/>
      <c r="Q23" s="54"/>
      <c r="R23" s="54"/>
    </row>
    <row r="24" spans="2:18" ht="57" customHeight="1" x14ac:dyDescent="0.2">
      <c r="B24" s="54"/>
      <c r="C24" s="54"/>
      <c r="D24" s="54"/>
      <c r="E24" s="54"/>
      <c r="F24" s="54"/>
      <c r="G24" s="54"/>
      <c r="H24" s="54"/>
      <c r="I24" s="54"/>
      <c r="J24" s="54"/>
      <c r="K24" s="54"/>
      <c r="L24" s="54"/>
      <c r="M24" s="54"/>
      <c r="N24" s="54"/>
      <c r="O24" s="54"/>
      <c r="P24" s="54"/>
      <c r="Q24" s="54"/>
      <c r="R24" s="54"/>
    </row>
    <row r="27" spans="2:18" ht="21" x14ac:dyDescent="0.25">
      <c r="B27" s="46" t="s">
        <v>467</v>
      </c>
    </row>
    <row r="28" spans="2:18" x14ac:dyDescent="0.2">
      <c r="B28" s="54" t="s">
        <v>494</v>
      </c>
      <c r="C28" s="54"/>
      <c r="D28" s="54"/>
      <c r="E28" s="54"/>
      <c r="F28" s="54"/>
      <c r="G28" s="54"/>
      <c r="H28" s="54"/>
      <c r="I28" s="54"/>
      <c r="J28" s="54"/>
      <c r="K28" s="54"/>
      <c r="L28" s="54"/>
      <c r="M28" s="54"/>
      <c r="N28" s="54"/>
      <c r="O28" s="54"/>
      <c r="P28" s="54"/>
      <c r="Q28" s="54"/>
      <c r="R28" s="54"/>
    </row>
    <row r="29" spans="2:18" x14ac:dyDescent="0.2">
      <c r="B29" s="54"/>
      <c r="C29" s="54"/>
      <c r="D29" s="54"/>
      <c r="E29" s="54"/>
      <c r="F29" s="54"/>
      <c r="G29" s="54"/>
      <c r="H29" s="54"/>
      <c r="I29" s="54"/>
      <c r="J29" s="54"/>
      <c r="K29" s="54"/>
      <c r="L29" s="54"/>
      <c r="M29" s="54"/>
      <c r="N29" s="54"/>
      <c r="O29" s="54"/>
      <c r="P29" s="54"/>
      <c r="Q29" s="54"/>
      <c r="R29" s="54"/>
    </row>
    <row r="30" spans="2:18" x14ac:dyDescent="0.2">
      <c r="B30" s="54"/>
      <c r="C30" s="54"/>
      <c r="D30" s="54"/>
      <c r="E30" s="54"/>
      <c r="F30" s="54"/>
      <c r="G30" s="54"/>
      <c r="H30" s="54"/>
      <c r="I30" s="54"/>
      <c r="J30" s="54"/>
      <c r="K30" s="54"/>
      <c r="L30" s="54"/>
      <c r="M30" s="54"/>
      <c r="N30" s="54"/>
      <c r="O30" s="54"/>
      <c r="P30" s="54"/>
      <c r="Q30" s="54"/>
      <c r="R30" s="54"/>
    </row>
    <row r="31" spans="2:18" x14ac:dyDescent="0.2">
      <c r="B31" s="54"/>
      <c r="C31" s="54"/>
      <c r="D31" s="54"/>
      <c r="E31" s="54"/>
      <c r="F31" s="54"/>
      <c r="G31" s="54"/>
      <c r="H31" s="54"/>
      <c r="I31" s="54"/>
      <c r="J31" s="54"/>
      <c r="K31" s="54"/>
      <c r="L31" s="54"/>
      <c r="M31" s="54"/>
      <c r="N31" s="54"/>
      <c r="O31" s="54"/>
      <c r="P31" s="54"/>
      <c r="Q31" s="54"/>
      <c r="R31" s="54"/>
    </row>
    <row r="32" spans="2:18" ht="249" customHeight="1" x14ac:dyDescent="0.2">
      <c r="B32" s="54"/>
      <c r="C32" s="54"/>
      <c r="D32" s="54"/>
      <c r="E32" s="54"/>
      <c r="F32" s="54"/>
      <c r="G32" s="54"/>
      <c r="H32" s="54"/>
      <c r="I32" s="54"/>
      <c r="J32" s="54"/>
      <c r="K32" s="54"/>
      <c r="L32" s="54"/>
      <c r="M32" s="54"/>
      <c r="N32" s="54"/>
      <c r="O32" s="54"/>
      <c r="P32" s="54"/>
      <c r="Q32" s="54"/>
      <c r="R32" s="54"/>
    </row>
    <row r="35" spans="2:18" ht="21" x14ac:dyDescent="0.25">
      <c r="B35" s="46" t="s">
        <v>466</v>
      </c>
    </row>
    <row r="36" spans="2:18" x14ac:dyDescent="0.2">
      <c r="B36" s="54" t="s">
        <v>468</v>
      </c>
      <c r="C36" s="54"/>
      <c r="D36" s="54"/>
      <c r="E36" s="54"/>
      <c r="F36" s="54"/>
      <c r="G36" s="54"/>
      <c r="H36" s="54"/>
      <c r="I36" s="54"/>
      <c r="J36" s="54"/>
      <c r="K36" s="54"/>
      <c r="L36" s="54"/>
      <c r="M36" s="54"/>
      <c r="N36" s="54"/>
      <c r="O36" s="54"/>
      <c r="P36" s="54"/>
      <c r="Q36" s="54"/>
      <c r="R36" s="54"/>
    </row>
    <row r="37" spans="2:18" x14ac:dyDescent="0.2">
      <c r="B37" s="54"/>
      <c r="C37" s="54"/>
      <c r="D37" s="54"/>
      <c r="E37" s="54"/>
      <c r="F37" s="54"/>
      <c r="G37" s="54"/>
      <c r="H37" s="54"/>
      <c r="I37" s="54"/>
      <c r="J37" s="54"/>
      <c r="K37" s="54"/>
      <c r="L37" s="54"/>
      <c r="M37" s="54"/>
      <c r="N37" s="54"/>
      <c r="O37" s="54"/>
      <c r="P37" s="54"/>
      <c r="Q37" s="54"/>
      <c r="R37" s="54"/>
    </row>
    <row r="38" spans="2:18" x14ac:dyDescent="0.2">
      <c r="B38" s="54"/>
      <c r="C38" s="54"/>
      <c r="D38" s="54"/>
      <c r="E38" s="54"/>
      <c r="F38" s="54"/>
      <c r="G38" s="54"/>
      <c r="H38" s="54"/>
      <c r="I38" s="54"/>
      <c r="J38" s="54"/>
      <c r="K38" s="54"/>
      <c r="L38" s="54"/>
      <c r="M38" s="54"/>
      <c r="N38" s="54"/>
      <c r="O38" s="54"/>
      <c r="P38" s="54"/>
      <c r="Q38" s="54"/>
      <c r="R38" s="54"/>
    </row>
    <row r="39" spans="2:18" x14ac:dyDescent="0.2">
      <c r="B39" s="54"/>
      <c r="C39" s="54"/>
      <c r="D39" s="54"/>
      <c r="E39" s="54"/>
      <c r="F39" s="54"/>
      <c r="G39" s="54"/>
      <c r="H39" s="54"/>
      <c r="I39" s="54"/>
      <c r="J39" s="54"/>
      <c r="K39" s="54"/>
      <c r="L39" s="54"/>
      <c r="M39" s="54"/>
      <c r="N39" s="54"/>
      <c r="O39" s="54"/>
      <c r="P39" s="54"/>
      <c r="Q39" s="54"/>
      <c r="R39" s="54"/>
    </row>
    <row r="40" spans="2:18" ht="106" customHeight="1" x14ac:dyDescent="0.2">
      <c r="B40" s="54"/>
      <c r="C40" s="54"/>
      <c r="D40" s="54"/>
      <c r="E40" s="54"/>
      <c r="F40" s="54"/>
      <c r="G40" s="54"/>
      <c r="H40" s="54"/>
      <c r="I40" s="54"/>
      <c r="J40" s="54"/>
      <c r="K40" s="54"/>
      <c r="L40" s="54"/>
      <c r="M40" s="54"/>
      <c r="N40" s="54"/>
      <c r="O40" s="54"/>
      <c r="P40" s="54"/>
      <c r="Q40" s="54"/>
      <c r="R40" s="54"/>
    </row>
    <row r="41" spans="2:18" ht="7" customHeight="1" x14ac:dyDescent="0.2"/>
  </sheetData>
  <sheetProtection sheet="1" objects="1" scenarios="1"/>
  <mergeCells count="7">
    <mergeCell ref="B20:R24"/>
    <mergeCell ref="B36:R40"/>
    <mergeCell ref="B28:R32"/>
    <mergeCell ref="E2:O5"/>
    <mergeCell ref="B3:B5"/>
    <mergeCell ref="B9:G9"/>
    <mergeCell ref="B12:R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239A2-836B-A04F-B58E-6D52C19308C3}">
  <sheetPr codeName="Sheet2"/>
  <dimension ref="A1:AN163"/>
  <sheetViews>
    <sheetView showGridLines="0" topLeftCell="C1" zoomScale="114" zoomScaleNormal="90" workbookViewId="0">
      <pane xSplit="6" ySplit="9" topLeftCell="I10" activePane="bottomRight" state="frozen"/>
      <selection pane="topRight" activeCell="I1" sqref="I1"/>
      <selection pane="bottomLeft" activeCell="A7" sqref="A7"/>
      <selection pane="bottomRight" activeCell="AM6" sqref="AM6:AM9"/>
    </sheetView>
  </sheetViews>
  <sheetFormatPr baseColWidth="10" defaultRowHeight="16" x14ac:dyDescent="0.2"/>
  <cols>
    <col min="1" max="2" width="10.83203125" hidden="1" customWidth="1"/>
    <col min="3" max="3" width="10.83203125" customWidth="1"/>
    <col min="4" max="5" width="10.83203125" hidden="1" customWidth="1"/>
    <col min="6" max="6" width="36.1640625" customWidth="1"/>
    <col min="7" max="7" width="53.1640625" customWidth="1"/>
    <col min="8" max="8" width="2.1640625" customWidth="1"/>
    <col min="9" max="11" width="7.6640625" style="34" customWidth="1"/>
    <col min="12" max="12" width="2.1640625" customWidth="1"/>
    <col min="18" max="18" width="11.5" customWidth="1"/>
    <col min="19" max="19" width="15.1640625" bestFit="1" customWidth="1"/>
    <col min="21" max="21" width="13.33203125" bestFit="1" customWidth="1"/>
    <col min="22" max="22" width="2.1640625" customWidth="1"/>
    <col min="23" max="23" width="14.83203125" bestFit="1" customWidth="1"/>
    <col min="24" max="24" width="14.6640625" bestFit="1" customWidth="1"/>
    <col min="25" max="25" width="10.6640625" bestFit="1" customWidth="1"/>
    <col min="26" max="26" width="17.83203125" customWidth="1"/>
    <col min="27" max="27" width="13" customWidth="1"/>
    <col min="28" max="28" width="15.33203125" customWidth="1"/>
    <col min="29" max="29" width="2" customWidth="1"/>
    <col min="30" max="30" width="14.5" customWidth="1"/>
    <col min="31" max="31" width="13.1640625" customWidth="1"/>
    <col min="40" max="40" width="60" customWidth="1"/>
  </cols>
  <sheetData>
    <row r="1" spans="1:40" x14ac:dyDescent="0.2">
      <c r="C1" t="s">
        <v>495</v>
      </c>
    </row>
    <row r="2" spans="1:40" ht="16" customHeight="1" x14ac:dyDescent="0.2">
      <c r="C2" s="75" t="s">
        <v>299</v>
      </c>
      <c r="D2" s="75"/>
      <c r="E2" s="75"/>
      <c r="F2" s="75"/>
    </row>
    <row r="3" spans="1:40" x14ac:dyDescent="0.2">
      <c r="C3" s="75"/>
      <c r="D3" s="75"/>
      <c r="E3" s="75"/>
      <c r="F3" s="75"/>
    </row>
    <row r="4" spans="1:40" ht="17" thickBot="1" x14ac:dyDescent="0.25">
      <c r="C4" s="76"/>
      <c r="D4" s="76"/>
      <c r="E4" s="76"/>
      <c r="F4" s="76"/>
      <c r="H4" s="26"/>
    </row>
    <row r="5" spans="1:40" ht="21" x14ac:dyDescent="0.25">
      <c r="A5" s="59" t="str">
        <f>_xlfn.CONCAT("Done: ",COUNTIF(A10:A162,"Done"), " out of ", COUNTA(C10:C162))</f>
        <v>Done: 153 out of 153</v>
      </c>
      <c r="B5" s="77" t="s">
        <v>0</v>
      </c>
      <c r="C5" s="78"/>
      <c r="D5" s="78"/>
      <c r="E5" s="78"/>
      <c r="F5" s="78"/>
      <c r="G5" s="79"/>
      <c r="H5" s="36"/>
      <c r="I5" s="81" t="s">
        <v>376</v>
      </c>
      <c r="J5" s="82"/>
      <c r="K5" s="83"/>
      <c r="L5" s="40"/>
      <c r="M5" s="80" t="s">
        <v>1</v>
      </c>
      <c r="N5" s="78"/>
      <c r="O5" s="78"/>
      <c r="P5" s="78"/>
      <c r="Q5" s="78"/>
      <c r="R5" s="78"/>
      <c r="S5" s="78"/>
      <c r="T5" s="78"/>
      <c r="U5" s="78"/>
      <c r="V5" s="29"/>
      <c r="W5" s="78" t="s">
        <v>2</v>
      </c>
      <c r="X5" s="78"/>
      <c r="Y5" s="78"/>
      <c r="Z5" s="78"/>
      <c r="AA5" s="78"/>
      <c r="AB5" s="78"/>
      <c r="AC5" s="29"/>
      <c r="AD5" s="90" t="s">
        <v>3</v>
      </c>
      <c r="AE5" s="90"/>
      <c r="AF5" s="90"/>
      <c r="AG5" s="90"/>
      <c r="AH5" s="90"/>
      <c r="AI5" s="90"/>
      <c r="AJ5" s="90"/>
      <c r="AK5" s="90"/>
      <c r="AL5" s="90"/>
      <c r="AM5" s="90"/>
      <c r="AN5" s="61" t="s">
        <v>4</v>
      </c>
    </row>
    <row r="6" spans="1:40" ht="19" customHeight="1" x14ac:dyDescent="0.25">
      <c r="A6" s="59"/>
      <c r="B6" s="62" t="s">
        <v>5</v>
      </c>
      <c r="C6" s="65" t="s">
        <v>6</v>
      </c>
      <c r="D6" s="65" t="s">
        <v>7</v>
      </c>
      <c r="E6" s="68" t="s">
        <v>8</v>
      </c>
      <c r="F6" s="65" t="s">
        <v>9</v>
      </c>
      <c r="G6" s="71" t="s">
        <v>10</v>
      </c>
      <c r="H6" s="36"/>
      <c r="I6" s="84"/>
      <c r="J6" s="85"/>
      <c r="K6" s="86"/>
      <c r="L6" s="32"/>
      <c r="M6" s="74" t="s">
        <v>11</v>
      </c>
      <c r="N6" s="60"/>
      <c r="O6" s="60"/>
      <c r="P6" s="60" t="s">
        <v>12</v>
      </c>
      <c r="Q6" s="60"/>
      <c r="R6" s="60"/>
      <c r="S6" s="60" t="s">
        <v>13</v>
      </c>
      <c r="T6" s="60"/>
      <c r="U6" s="60"/>
      <c r="V6" s="30"/>
      <c r="W6" s="60" t="s">
        <v>11</v>
      </c>
      <c r="X6" s="60"/>
      <c r="Y6" s="60" t="s">
        <v>14</v>
      </c>
      <c r="Z6" s="60"/>
      <c r="AA6" s="60" t="s">
        <v>15</v>
      </c>
      <c r="AB6" s="60"/>
      <c r="AC6" s="30"/>
      <c r="AD6" s="60" t="s">
        <v>11</v>
      </c>
      <c r="AE6" s="60"/>
      <c r="AF6" s="60"/>
      <c r="AG6" s="60"/>
      <c r="AH6" s="60"/>
      <c r="AI6" s="60"/>
      <c r="AJ6" s="60"/>
      <c r="AK6" s="60"/>
      <c r="AL6" s="60"/>
      <c r="AM6" s="113" t="s">
        <v>16</v>
      </c>
      <c r="AN6" s="61"/>
    </row>
    <row r="7" spans="1:40" x14ac:dyDescent="0.2">
      <c r="A7" s="59"/>
      <c r="B7" s="63"/>
      <c r="C7" s="66"/>
      <c r="D7" s="66"/>
      <c r="E7" s="69"/>
      <c r="F7" s="66"/>
      <c r="G7" s="72"/>
      <c r="H7" s="36"/>
      <c r="I7" s="84"/>
      <c r="J7" s="85"/>
      <c r="K7" s="86"/>
      <c r="L7" s="32"/>
      <c r="M7" s="109" t="s">
        <v>17</v>
      </c>
      <c r="N7" s="111" t="s">
        <v>18</v>
      </c>
      <c r="O7" s="111" t="s">
        <v>19</v>
      </c>
      <c r="P7" s="111" t="s">
        <v>20</v>
      </c>
      <c r="Q7" s="111" t="s">
        <v>21</v>
      </c>
      <c r="R7" s="111" t="s">
        <v>22</v>
      </c>
      <c r="S7" s="111" t="s">
        <v>23</v>
      </c>
      <c r="T7" s="111" t="s">
        <v>24</v>
      </c>
      <c r="U7" s="111" t="s">
        <v>25</v>
      </c>
      <c r="V7" s="30"/>
      <c r="W7" s="111" t="s">
        <v>26</v>
      </c>
      <c r="X7" s="111" t="s">
        <v>27</v>
      </c>
      <c r="Y7" s="111" t="s">
        <v>28</v>
      </c>
      <c r="Z7" s="113" t="s">
        <v>29</v>
      </c>
      <c r="AA7" s="113" t="s">
        <v>30</v>
      </c>
      <c r="AB7" s="111" t="s">
        <v>31</v>
      </c>
      <c r="AC7" s="30"/>
      <c r="AD7" s="115" t="s">
        <v>32</v>
      </c>
      <c r="AE7" s="113" t="s">
        <v>33</v>
      </c>
      <c r="AF7" s="58" t="s">
        <v>34</v>
      </c>
      <c r="AG7" s="58"/>
      <c r="AH7" s="58"/>
      <c r="AI7" s="58"/>
      <c r="AJ7" s="58"/>
      <c r="AK7" s="113" t="s">
        <v>35</v>
      </c>
      <c r="AL7" s="111" t="s">
        <v>36</v>
      </c>
      <c r="AM7" s="113"/>
      <c r="AN7" s="61"/>
    </row>
    <row r="8" spans="1:40" x14ac:dyDescent="0.2">
      <c r="A8" s="59"/>
      <c r="B8" s="63"/>
      <c r="C8" s="66"/>
      <c r="D8" s="66"/>
      <c r="E8" s="69"/>
      <c r="F8" s="66"/>
      <c r="G8" s="72"/>
      <c r="H8" s="36"/>
      <c r="I8" s="87"/>
      <c r="J8" s="88"/>
      <c r="K8" s="89"/>
      <c r="L8" s="32"/>
      <c r="M8" s="109"/>
      <c r="N8" s="111"/>
      <c r="O8" s="111"/>
      <c r="P8" s="111"/>
      <c r="Q8" s="111"/>
      <c r="R8" s="111"/>
      <c r="S8" s="111"/>
      <c r="T8" s="111"/>
      <c r="U8" s="111"/>
      <c r="V8" s="30"/>
      <c r="W8" s="111"/>
      <c r="X8" s="111"/>
      <c r="Y8" s="111"/>
      <c r="Z8" s="113"/>
      <c r="AA8" s="113"/>
      <c r="AB8" s="111"/>
      <c r="AC8" s="30"/>
      <c r="AD8" s="109"/>
      <c r="AE8" s="111"/>
      <c r="AF8" s="58" t="s">
        <v>37</v>
      </c>
      <c r="AG8" s="58"/>
      <c r="AH8" s="58"/>
      <c r="AI8" s="111" t="s">
        <v>38</v>
      </c>
      <c r="AJ8" s="111" t="s">
        <v>39</v>
      </c>
      <c r="AK8" s="113"/>
      <c r="AL8" s="111"/>
      <c r="AM8" s="113"/>
      <c r="AN8" s="61"/>
    </row>
    <row r="9" spans="1:40" ht="17" thickBot="1" x14ac:dyDescent="0.25">
      <c r="A9" s="59"/>
      <c r="B9" s="64"/>
      <c r="C9" s="67"/>
      <c r="D9" s="67"/>
      <c r="E9" s="70"/>
      <c r="F9" s="67"/>
      <c r="G9" s="73"/>
      <c r="H9" s="36"/>
      <c r="I9" s="37" t="s">
        <v>377</v>
      </c>
      <c r="J9" s="27" t="s">
        <v>378</v>
      </c>
      <c r="K9" s="38" t="s">
        <v>379</v>
      </c>
      <c r="L9" s="32"/>
      <c r="M9" s="110"/>
      <c r="N9" s="112"/>
      <c r="O9" s="112"/>
      <c r="P9" s="112"/>
      <c r="Q9" s="112"/>
      <c r="R9" s="112"/>
      <c r="S9" s="112"/>
      <c r="T9" s="112"/>
      <c r="U9" s="112"/>
      <c r="V9" s="30"/>
      <c r="W9" s="112"/>
      <c r="X9" s="112"/>
      <c r="Y9" s="112"/>
      <c r="Z9" s="114"/>
      <c r="AA9" s="114"/>
      <c r="AB9" s="112"/>
      <c r="AC9" s="30"/>
      <c r="AD9" s="110"/>
      <c r="AE9" s="112"/>
      <c r="AF9" s="116" t="s">
        <v>40</v>
      </c>
      <c r="AG9" s="116" t="s">
        <v>41</v>
      </c>
      <c r="AH9" s="116" t="s">
        <v>42</v>
      </c>
      <c r="AI9" s="112"/>
      <c r="AJ9" s="112"/>
      <c r="AK9" s="114"/>
      <c r="AL9" s="112"/>
      <c r="AM9" s="114"/>
      <c r="AN9" s="61"/>
    </row>
    <row r="10" spans="1:40" ht="306" x14ac:dyDescent="0.2">
      <c r="A10" s="28" t="s">
        <v>300</v>
      </c>
      <c r="B10" s="1">
        <v>1</v>
      </c>
      <c r="C10" s="48">
        <v>1.1000000000000001</v>
      </c>
      <c r="D10" s="2" t="s">
        <v>43</v>
      </c>
      <c r="E10" s="2" t="s">
        <v>44</v>
      </c>
      <c r="F10" s="3" t="s">
        <v>45</v>
      </c>
      <c r="G10" s="4" t="s">
        <v>381</v>
      </c>
      <c r="H10" s="36"/>
      <c r="I10" s="41" t="str">
        <f>IF(COUNTIF(M10:U10,"=X")&gt;0,"X","")</f>
        <v/>
      </c>
      <c r="J10" s="35" t="str">
        <f>IF(COUNTIF(W10:AB10,"=X")&gt;0,"X","")</f>
        <v>X</v>
      </c>
      <c r="K10" s="42" t="str">
        <f t="shared" ref="K10:K41" si="0">IF(COUNTIF(AD10:AM10,"=X")&gt;0,"X","")</f>
        <v>X</v>
      </c>
      <c r="L10" s="32"/>
      <c r="M10" s="5"/>
      <c r="N10" s="6"/>
      <c r="O10" s="6"/>
      <c r="P10" s="6"/>
      <c r="Q10" s="6"/>
      <c r="R10" s="6"/>
      <c r="S10" s="6"/>
      <c r="T10" s="6"/>
      <c r="U10" s="6"/>
      <c r="V10" s="30"/>
      <c r="W10" s="6"/>
      <c r="X10" s="6"/>
      <c r="Y10" s="6"/>
      <c r="Z10" s="6" t="s">
        <v>46</v>
      </c>
      <c r="AA10" s="6"/>
      <c r="AB10" s="6" t="s">
        <v>46</v>
      </c>
      <c r="AC10" s="30"/>
      <c r="AD10" s="6"/>
      <c r="AE10" s="6"/>
      <c r="AF10" s="6" t="s">
        <v>46</v>
      </c>
      <c r="AG10" s="6"/>
      <c r="AH10" s="6"/>
      <c r="AI10" s="6"/>
      <c r="AJ10" s="6"/>
      <c r="AK10" s="6"/>
      <c r="AL10" s="6"/>
      <c r="AM10" s="6"/>
      <c r="AN10" s="7" t="s">
        <v>470</v>
      </c>
    </row>
    <row r="11" spans="1:40" ht="85" x14ac:dyDescent="0.2">
      <c r="A11" s="28" t="s">
        <v>300</v>
      </c>
      <c r="B11" s="1">
        <v>1</v>
      </c>
      <c r="C11" s="48">
        <v>1.2</v>
      </c>
      <c r="D11" s="2" t="s">
        <v>43</v>
      </c>
      <c r="E11" s="2" t="s">
        <v>47</v>
      </c>
      <c r="F11" s="3" t="s">
        <v>48</v>
      </c>
      <c r="G11" s="4" t="s">
        <v>382</v>
      </c>
      <c r="H11" s="36"/>
      <c r="I11" s="41" t="str">
        <f t="shared" ref="I11:I74" si="1">IF(COUNTIF(M11:U11,"=X")&gt;0,"X","")</f>
        <v>X</v>
      </c>
      <c r="J11" s="35" t="str">
        <f t="shared" ref="J11:J74" si="2">IF(COUNTIF(W11:AB11,"=X")&gt;0,"X","")</f>
        <v>X</v>
      </c>
      <c r="K11" s="42" t="str">
        <f t="shared" si="0"/>
        <v/>
      </c>
      <c r="L11" s="32"/>
      <c r="M11" s="8"/>
      <c r="N11" s="9" t="s">
        <v>49</v>
      </c>
      <c r="O11" s="9"/>
      <c r="P11" s="9"/>
      <c r="Q11" s="9"/>
      <c r="R11" s="9"/>
      <c r="S11" s="9" t="s">
        <v>46</v>
      </c>
      <c r="T11" s="9"/>
      <c r="U11" s="9"/>
      <c r="V11" s="30"/>
      <c r="W11" s="9"/>
      <c r="X11" s="9"/>
      <c r="Y11" s="9"/>
      <c r="Z11" s="9"/>
      <c r="AA11" s="9"/>
      <c r="AB11" s="9" t="s">
        <v>46</v>
      </c>
      <c r="AC11" s="30"/>
      <c r="AD11" s="9"/>
      <c r="AE11" s="9"/>
      <c r="AF11" s="9"/>
      <c r="AG11" s="9"/>
      <c r="AH11" s="9"/>
      <c r="AI11" s="9"/>
      <c r="AJ11" s="9"/>
      <c r="AK11" s="9"/>
      <c r="AL11" s="9"/>
      <c r="AM11" s="9"/>
      <c r="AN11" s="10" t="s">
        <v>301</v>
      </c>
    </row>
    <row r="12" spans="1:40" ht="85" x14ac:dyDescent="0.2">
      <c r="A12" s="28" t="s">
        <v>300</v>
      </c>
      <c r="B12" s="1">
        <v>1</v>
      </c>
      <c r="C12" s="48">
        <v>1.3</v>
      </c>
      <c r="D12" s="2" t="s">
        <v>43</v>
      </c>
      <c r="E12" s="2" t="s">
        <v>50</v>
      </c>
      <c r="F12" s="3" t="s">
        <v>51</v>
      </c>
      <c r="G12" s="4" t="s">
        <v>383</v>
      </c>
      <c r="H12" s="36"/>
      <c r="I12" s="41" t="str">
        <f t="shared" si="1"/>
        <v>X</v>
      </c>
      <c r="J12" s="35" t="str">
        <f t="shared" si="2"/>
        <v/>
      </c>
      <c r="K12" s="42" t="str">
        <f t="shared" si="0"/>
        <v>X</v>
      </c>
      <c r="L12" s="32"/>
      <c r="M12" s="8"/>
      <c r="N12" s="9"/>
      <c r="O12" s="9"/>
      <c r="P12" s="9" t="s">
        <v>46</v>
      </c>
      <c r="Q12" s="9"/>
      <c r="R12" s="9"/>
      <c r="S12" s="9"/>
      <c r="T12" s="9"/>
      <c r="U12" s="9"/>
      <c r="V12" s="30"/>
      <c r="W12" s="9"/>
      <c r="X12" s="9"/>
      <c r="Y12" s="9"/>
      <c r="Z12" s="9"/>
      <c r="AA12" s="9"/>
      <c r="AB12" s="9"/>
      <c r="AC12" s="30"/>
      <c r="AD12" s="9"/>
      <c r="AE12" s="9"/>
      <c r="AF12" s="9" t="s">
        <v>46</v>
      </c>
      <c r="AG12" s="9"/>
      <c r="AH12" s="9"/>
      <c r="AI12" s="9"/>
      <c r="AJ12" s="9"/>
      <c r="AK12" s="9"/>
      <c r="AL12" s="9"/>
      <c r="AM12" s="9"/>
      <c r="AN12" s="7" t="s">
        <v>302</v>
      </c>
    </row>
    <row r="13" spans="1:40" ht="85" x14ac:dyDescent="0.2">
      <c r="A13" s="28" t="s">
        <v>300</v>
      </c>
      <c r="B13" s="1" t="s">
        <v>52</v>
      </c>
      <c r="C13" s="48">
        <v>1.4</v>
      </c>
      <c r="D13" s="2" t="s">
        <v>43</v>
      </c>
      <c r="E13" s="2" t="s">
        <v>44</v>
      </c>
      <c r="F13" s="3" t="s">
        <v>53</v>
      </c>
      <c r="G13" s="4" t="s">
        <v>384</v>
      </c>
      <c r="H13" s="36"/>
      <c r="I13" s="41" t="str">
        <f t="shared" si="1"/>
        <v/>
      </c>
      <c r="J13" s="35" t="str">
        <f t="shared" si="2"/>
        <v>X</v>
      </c>
      <c r="K13" s="42" t="str">
        <f t="shared" si="0"/>
        <v>X</v>
      </c>
      <c r="L13" s="32"/>
      <c r="M13" s="8"/>
      <c r="N13" s="9"/>
      <c r="O13" s="9"/>
      <c r="P13" s="9"/>
      <c r="Q13" s="9"/>
      <c r="R13" s="9"/>
      <c r="S13" s="9"/>
      <c r="T13" s="9"/>
      <c r="U13" s="9"/>
      <c r="V13" s="30"/>
      <c r="W13" s="9"/>
      <c r="X13" s="9"/>
      <c r="Y13" s="9"/>
      <c r="Z13" s="9" t="s">
        <v>46</v>
      </c>
      <c r="AA13" s="9"/>
      <c r="AB13" s="9" t="s">
        <v>46</v>
      </c>
      <c r="AC13" s="30"/>
      <c r="AD13" s="9"/>
      <c r="AE13" s="9"/>
      <c r="AF13" s="9" t="s">
        <v>46</v>
      </c>
      <c r="AG13" s="9"/>
      <c r="AH13" s="9"/>
      <c r="AI13" s="9"/>
      <c r="AJ13" s="9"/>
      <c r="AK13" s="9"/>
      <c r="AL13" s="9"/>
      <c r="AM13" s="9"/>
      <c r="AN13" s="7" t="s">
        <v>375</v>
      </c>
    </row>
    <row r="14" spans="1:40" ht="68" x14ac:dyDescent="0.2">
      <c r="A14" s="28" t="s">
        <v>300</v>
      </c>
      <c r="B14" s="1" t="s">
        <v>52</v>
      </c>
      <c r="C14" s="48">
        <v>1.5</v>
      </c>
      <c r="D14" s="2" t="s">
        <v>43</v>
      </c>
      <c r="E14" s="2" t="s">
        <v>50</v>
      </c>
      <c r="F14" s="3" t="s">
        <v>54</v>
      </c>
      <c r="G14" s="4" t="s">
        <v>385</v>
      </c>
      <c r="H14" s="36"/>
      <c r="I14" s="41" t="str">
        <f t="shared" si="1"/>
        <v/>
      </c>
      <c r="J14" s="35" t="str">
        <f t="shared" si="2"/>
        <v>X</v>
      </c>
      <c r="K14" s="42" t="str">
        <f t="shared" si="0"/>
        <v>X</v>
      </c>
      <c r="L14" s="32"/>
      <c r="M14" s="8"/>
      <c r="N14" s="9"/>
      <c r="O14" s="9"/>
      <c r="P14" s="9"/>
      <c r="Q14" s="9"/>
      <c r="R14" s="9"/>
      <c r="S14" s="9"/>
      <c r="T14" s="9"/>
      <c r="U14" s="9"/>
      <c r="V14" s="30"/>
      <c r="W14" s="9"/>
      <c r="X14" s="9"/>
      <c r="Y14" s="9"/>
      <c r="Z14" s="9" t="s">
        <v>46</v>
      </c>
      <c r="AA14" s="9"/>
      <c r="AB14" s="9" t="s">
        <v>46</v>
      </c>
      <c r="AC14" s="30"/>
      <c r="AD14" s="9"/>
      <c r="AE14" s="9"/>
      <c r="AF14" s="9" t="s">
        <v>46</v>
      </c>
      <c r="AG14" s="9"/>
      <c r="AH14" s="9"/>
      <c r="AI14" s="9"/>
      <c r="AJ14" s="9"/>
      <c r="AK14" s="9"/>
      <c r="AL14" s="9"/>
      <c r="AM14" s="9"/>
      <c r="AN14" s="7" t="s">
        <v>497</v>
      </c>
    </row>
    <row r="15" spans="1:40" ht="153" x14ac:dyDescent="0.2">
      <c r="A15" s="28" t="s">
        <v>300</v>
      </c>
      <c r="B15" s="1">
        <v>2</v>
      </c>
      <c r="C15" s="48">
        <v>2.1</v>
      </c>
      <c r="D15" s="2" t="s">
        <v>55</v>
      </c>
      <c r="E15" s="2" t="s">
        <v>44</v>
      </c>
      <c r="F15" s="3" t="s">
        <v>56</v>
      </c>
      <c r="G15" s="4" t="s">
        <v>386</v>
      </c>
      <c r="H15" s="36"/>
      <c r="I15" s="41" t="str">
        <f t="shared" si="1"/>
        <v/>
      </c>
      <c r="J15" s="35" t="str">
        <f t="shared" si="2"/>
        <v>X</v>
      </c>
      <c r="K15" s="42" t="str">
        <f t="shared" si="0"/>
        <v>X</v>
      </c>
      <c r="L15" s="32"/>
      <c r="M15" s="8"/>
      <c r="N15" s="9"/>
      <c r="O15" s="9"/>
      <c r="P15" s="9"/>
      <c r="Q15" s="9"/>
      <c r="R15" s="9"/>
      <c r="S15" s="9"/>
      <c r="T15" s="9"/>
      <c r="U15" s="9"/>
      <c r="V15" s="30"/>
      <c r="W15" s="9"/>
      <c r="X15" s="9"/>
      <c r="Y15" s="9"/>
      <c r="Z15" s="9" t="s">
        <v>46</v>
      </c>
      <c r="AA15" s="9"/>
      <c r="AB15" s="9" t="s">
        <v>46</v>
      </c>
      <c r="AC15" s="30"/>
      <c r="AD15" s="9"/>
      <c r="AE15" s="9"/>
      <c r="AF15" s="9" t="s">
        <v>46</v>
      </c>
      <c r="AG15" s="9"/>
      <c r="AH15" s="9"/>
      <c r="AI15" s="9"/>
      <c r="AJ15" s="9"/>
      <c r="AK15" s="9"/>
      <c r="AL15" s="9"/>
      <c r="AM15" s="9"/>
      <c r="AN15" s="7" t="s">
        <v>303</v>
      </c>
    </row>
    <row r="16" spans="1:40" ht="153" x14ac:dyDescent="0.2">
      <c r="A16" s="28" t="s">
        <v>300</v>
      </c>
      <c r="B16" s="1">
        <v>2</v>
      </c>
      <c r="C16" s="48">
        <v>2.2000000000000002</v>
      </c>
      <c r="D16" s="2" t="s">
        <v>55</v>
      </c>
      <c r="E16" s="2" t="s">
        <v>44</v>
      </c>
      <c r="F16" s="3" t="s">
        <v>57</v>
      </c>
      <c r="G16" s="11" t="s">
        <v>387</v>
      </c>
      <c r="H16" s="36"/>
      <c r="I16" s="41" t="str">
        <f t="shared" si="1"/>
        <v/>
      </c>
      <c r="J16" s="35" t="str">
        <f t="shared" si="2"/>
        <v>X</v>
      </c>
      <c r="K16" s="42" t="str">
        <f t="shared" si="0"/>
        <v>X</v>
      </c>
      <c r="L16" s="32"/>
      <c r="M16" s="8"/>
      <c r="N16" s="9"/>
      <c r="O16" s="9"/>
      <c r="P16" s="9"/>
      <c r="Q16" s="9"/>
      <c r="R16" s="9"/>
      <c r="S16" s="9"/>
      <c r="T16" s="9"/>
      <c r="U16" s="9"/>
      <c r="V16" s="30"/>
      <c r="W16" s="9"/>
      <c r="X16" s="9"/>
      <c r="Y16" s="9"/>
      <c r="Z16" s="9" t="s">
        <v>46</v>
      </c>
      <c r="AA16" s="9"/>
      <c r="AB16" s="9"/>
      <c r="AC16" s="30"/>
      <c r="AD16" s="9" t="s">
        <v>46</v>
      </c>
      <c r="AE16" s="9"/>
      <c r="AF16" s="9"/>
      <c r="AG16" s="9"/>
      <c r="AH16" s="9" t="s">
        <v>46</v>
      </c>
      <c r="AI16" s="9"/>
      <c r="AJ16" s="9"/>
      <c r="AK16" s="9"/>
      <c r="AL16" s="9"/>
      <c r="AM16" s="9"/>
      <c r="AN16" s="7" t="s">
        <v>471</v>
      </c>
    </row>
    <row r="17" spans="1:40" ht="51" x14ac:dyDescent="0.2">
      <c r="A17" s="28" t="s">
        <v>300</v>
      </c>
      <c r="B17" s="1">
        <v>2</v>
      </c>
      <c r="C17" s="48">
        <v>2.2999999999999998</v>
      </c>
      <c r="D17" s="2" t="s">
        <v>55</v>
      </c>
      <c r="E17" s="2" t="s">
        <v>47</v>
      </c>
      <c r="F17" s="3" t="s">
        <v>58</v>
      </c>
      <c r="G17" s="4" t="s">
        <v>388</v>
      </c>
      <c r="H17" s="36"/>
      <c r="I17" s="41" t="str">
        <f t="shared" si="1"/>
        <v/>
      </c>
      <c r="J17" s="35" t="str">
        <f t="shared" si="2"/>
        <v>X</v>
      </c>
      <c r="K17" s="42" t="str">
        <f t="shared" si="0"/>
        <v/>
      </c>
      <c r="L17" s="32"/>
      <c r="M17" s="8"/>
      <c r="N17" s="9"/>
      <c r="O17" s="9"/>
      <c r="P17" s="9"/>
      <c r="Q17" s="9"/>
      <c r="R17" s="9"/>
      <c r="S17" s="9"/>
      <c r="T17" s="9"/>
      <c r="U17" s="9"/>
      <c r="V17" s="30"/>
      <c r="W17" s="9"/>
      <c r="X17" s="9"/>
      <c r="Y17" s="9"/>
      <c r="Z17" s="9" t="s">
        <v>46</v>
      </c>
      <c r="AA17" s="9"/>
      <c r="AB17" s="9" t="s">
        <v>46</v>
      </c>
      <c r="AC17" s="30"/>
      <c r="AD17" s="9"/>
      <c r="AE17" s="9"/>
      <c r="AF17" s="9"/>
      <c r="AG17" s="9"/>
      <c r="AH17" s="9"/>
      <c r="AI17" s="9"/>
      <c r="AJ17" s="9"/>
      <c r="AK17" s="9"/>
      <c r="AL17" s="9"/>
      <c r="AM17" s="9"/>
      <c r="AN17" s="7" t="s">
        <v>472</v>
      </c>
    </row>
    <row r="18" spans="1:40" ht="51" x14ac:dyDescent="0.2">
      <c r="A18" s="28" t="s">
        <v>300</v>
      </c>
      <c r="B18" s="1" t="s">
        <v>59</v>
      </c>
      <c r="C18" s="48">
        <v>2.4</v>
      </c>
      <c r="D18" s="2" t="s">
        <v>55</v>
      </c>
      <c r="E18" s="2" t="s">
        <v>50</v>
      </c>
      <c r="F18" s="3" t="s">
        <v>60</v>
      </c>
      <c r="G18" s="4" t="s">
        <v>389</v>
      </c>
      <c r="H18" s="36"/>
      <c r="I18" s="41" t="str">
        <f t="shared" si="1"/>
        <v/>
      </c>
      <c r="J18" s="35" t="str">
        <f t="shared" si="2"/>
        <v>X</v>
      </c>
      <c r="K18" s="42" t="str">
        <f t="shared" si="0"/>
        <v>X</v>
      </c>
      <c r="L18" s="32"/>
      <c r="M18" s="8"/>
      <c r="N18" s="9"/>
      <c r="O18" s="9"/>
      <c r="P18" s="9"/>
      <c r="Q18" s="9"/>
      <c r="R18" s="9"/>
      <c r="S18" s="9"/>
      <c r="T18" s="9"/>
      <c r="U18" s="9"/>
      <c r="V18" s="30"/>
      <c r="W18" s="9"/>
      <c r="X18" s="9"/>
      <c r="Y18" s="9"/>
      <c r="Z18" s="9" t="s">
        <v>46</v>
      </c>
      <c r="AA18" s="9"/>
      <c r="AB18" s="9" t="s">
        <v>46</v>
      </c>
      <c r="AC18" s="30"/>
      <c r="AD18" s="9"/>
      <c r="AE18" s="9"/>
      <c r="AF18" s="9" t="s">
        <v>46</v>
      </c>
      <c r="AG18" s="9"/>
      <c r="AH18" s="9"/>
      <c r="AI18" s="9"/>
      <c r="AJ18" s="9"/>
      <c r="AK18" s="9"/>
      <c r="AL18" s="9"/>
      <c r="AM18" s="9"/>
      <c r="AN18" s="7" t="s">
        <v>304</v>
      </c>
    </row>
    <row r="19" spans="1:40" ht="51" x14ac:dyDescent="0.2">
      <c r="A19" s="28" t="s">
        <v>300</v>
      </c>
      <c r="B19" s="1" t="s">
        <v>61</v>
      </c>
      <c r="C19" s="48">
        <v>2.5</v>
      </c>
      <c r="D19" s="2" t="s">
        <v>55</v>
      </c>
      <c r="E19" s="2" t="s">
        <v>62</v>
      </c>
      <c r="F19" s="3" t="s">
        <v>63</v>
      </c>
      <c r="G19" s="4" t="s">
        <v>390</v>
      </c>
      <c r="H19" s="36"/>
      <c r="I19" s="41" t="str">
        <f t="shared" si="1"/>
        <v>X</v>
      </c>
      <c r="J19" s="35" t="str">
        <f t="shared" si="2"/>
        <v>X</v>
      </c>
      <c r="K19" s="42" t="str">
        <f t="shared" si="0"/>
        <v/>
      </c>
      <c r="L19" s="32"/>
      <c r="M19" s="8"/>
      <c r="N19" s="9"/>
      <c r="O19" s="9" t="s">
        <v>46</v>
      </c>
      <c r="P19" s="9"/>
      <c r="Q19" s="9"/>
      <c r="R19" s="9"/>
      <c r="S19" s="9"/>
      <c r="T19" s="9"/>
      <c r="U19" s="9"/>
      <c r="V19" s="30"/>
      <c r="W19" s="9"/>
      <c r="X19" s="9"/>
      <c r="Y19" s="9"/>
      <c r="Z19" s="9" t="s">
        <v>46</v>
      </c>
      <c r="AA19" s="9"/>
      <c r="AB19" s="9"/>
      <c r="AC19" s="30"/>
      <c r="AD19" s="9"/>
      <c r="AE19" s="9"/>
      <c r="AF19" s="9"/>
      <c r="AG19" s="9"/>
      <c r="AH19" s="9"/>
      <c r="AI19" s="9"/>
      <c r="AJ19" s="9"/>
      <c r="AK19" s="9"/>
      <c r="AL19" s="9"/>
      <c r="AM19" s="9"/>
      <c r="AN19" s="7" t="s">
        <v>305</v>
      </c>
    </row>
    <row r="20" spans="1:40" ht="85" x14ac:dyDescent="0.2">
      <c r="A20" s="28" t="s">
        <v>300</v>
      </c>
      <c r="B20" s="1" t="s">
        <v>61</v>
      </c>
      <c r="C20" s="48">
        <v>2.6</v>
      </c>
      <c r="D20" s="2" t="s">
        <v>55</v>
      </c>
      <c r="E20" s="2" t="s">
        <v>62</v>
      </c>
      <c r="F20" s="3" t="s">
        <v>64</v>
      </c>
      <c r="G20" s="20" t="s">
        <v>391</v>
      </c>
      <c r="H20" s="36"/>
      <c r="I20" s="41" t="str">
        <f t="shared" si="1"/>
        <v>X</v>
      </c>
      <c r="J20" s="35" t="str">
        <f t="shared" si="2"/>
        <v>X</v>
      </c>
      <c r="K20" s="42" t="str">
        <f t="shared" si="0"/>
        <v/>
      </c>
      <c r="L20" s="32"/>
      <c r="M20" s="8"/>
      <c r="N20" s="9"/>
      <c r="O20" s="9" t="s">
        <v>46</v>
      </c>
      <c r="P20" s="9"/>
      <c r="Q20" s="9"/>
      <c r="R20" s="9"/>
      <c r="S20" s="9"/>
      <c r="T20" s="9"/>
      <c r="U20" s="9"/>
      <c r="V20" s="30"/>
      <c r="W20" s="9"/>
      <c r="X20" s="9"/>
      <c r="Y20" s="9"/>
      <c r="Z20" s="9" t="s">
        <v>46</v>
      </c>
      <c r="AA20" s="9"/>
      <c r="AB20" s="9"/>
      <c r="AC20" s="30"/>
      <c r="AD20" s="9"/>
      <c r="AE20" s="9"/>
      <c r="AF20" s="9"/>
      <c r="AG20" s="9"/>
      <c r="AH20" s="9"/>
      <c r="AI20" s="9"/>
      <c r="AJ20" s="9"/>
      <c r="AK20" s="9"/>
      <c r="AL20" s="9"/>
      <c r="AM20" s="9"/>
      <c r="AN20" s="7" t="s">
        <v>305</v>
      </c>
    </row>
    <row r="21" spans="1:40" ht="85" x14ac:dyDescent="0.2">
      <c r="A21" s="28" t="s">
        <v>300</v>
      </c>
      <c r="B21" s="1" t="s">
        <v>59</v>
      </c>
      <c r="C21" s="48">
        <v>2.7</v>
      </c>
      <c r="D21" s="2" t="s">
        <v>55</v>
      </c>
      <c r="E21" s="2" t="s">
        <v>62</v>
      </c>
      <c r="F21" s="3" t="s">
        <v>65</v>
      </c>
      <c r="G21" s="11" t="s">
        <v>392</v>
      </c>
      <c r="H21" s="36"/>
      <c r="I21" s="41" t="str">
        <f t="shared" si="1"/>
        <v>X</v>
      </c>
      <c r="J21" s="35" t="str">
        <f t="shared" si="2"/>
        <v>X</v>
      </c>
      <c r="K21" s="42" t="str">
        <f t="shared" si="0"/>
        <v/>
      </c>
      <c r="L21" s="32"/>
      <c r="M21" s="8"/>
      <c r="N21" s="9"/>
      <c r="O21" s="9" t="s">
        <v>46</v>
      </c>
      <c r="P21" s="9"/>
      <c r="Q21" s="9"/>
      <c r="R21" s="9"/>
      <c r="S21" s="9"/>
      <c r="T21" s="9"/>
      <c r="U21" s="9"/>
      <c r="V21" s="30"/>
      <c r="W21" s="9"/>
      <c r="X21" s="9"/>
      <c r="Y21" s="9"/>
      <c r="Z21" s="9" t="s">
        <v>46</v>
      </c>
      <c r="AA21" s="9"/>
      <c r="AB21" s="9"/>
      <c r="AC21" s="30"/>
      <c r="AD21" s="9"/>
      <c r="AE21" s="9"/>
      <c r="AF21" s="9"/>
      <c r="AG21" s="9"/>
      <c r="AH21" s="9"/>
      <c r="AI21" s="9"/>
      <c r="AJ21" s="9"/>
      <c r="AK21" s="9"/>
      <c r="AL21" s="9"/>
      <c r="AM21" s="9"/>
      <c r="AN21" s="7" t="s">
        <v>305</v>
      </c>
    </row>
    <row r="22" spans="1:40" ht="119" x14ac:dyDescent="0.2">
      <c r="A22" s="28" t="s">
        <v>300</v>
      </c>
      <c r="B22" s="1">
        <v>3</v>
      </c>
      <c r="C22" s="48">
        <v>3.1</v>
      </c>
      <c r="D22" s="2" t="s">
        <v>66</v>
      </c>
      <c r="E22" s="2" t="s">
        <v>44</v>
      </c>
      <c r="F22" s="3" t="s">
        <v>67</v>
      </c>
      <c r="G22" s="4" t="s">
        <v>393</v>
      </c>
      <c r="H22" s="36"/>
      <c r="I22" s="41" t="str">
        <f t="shared" si="1"/>
        <v/>
      </c>
      <c r="J22" s="35" t="str">
        <f t="shared" si="2"/>
        <v>X</v>
      </c>
      <c r="K22" s="42" t="str">
        <f t="shared" si="0"/>
        <v>X</v>
      </c>
      <c r="L22" s="32"/>
      <c r="M22" s="8"/>
      <c r="N22" s="9"/>
      <c r="O22" s="9"/>
      <c r="P22" s="9"/>
      <c r="Q22" s="9"/>
      <c r="R22" s="9"/>
      <c r="S22" s="9"/>
      <c r="T22" s="9"/>
      <c r="U22" s="9"/>
      <c r="V22" s="30"/>
      <c r="W22" s="9"/>
      <c r="X22" s="9"/>
      <c r="Y22" s="9"/>
      <c r="Z22" s="9" t="s">
        <v>46</v>
      </c>
      <c r="AA22" s="9"/>
      <c r="AB22" s="9" t="s">
        <v>46</v>
      </c>
      <c r="AC22" s="30"/>
      <c r="AD22" s="9" t="s">
        <v>46</v>
      </c>
      <c r="AE22" s="9"/>
      <c r="AF22" s="9"/>
      <c r="AG22" s="9"/>
      <c r="AH22" s="9"/>
      <c r="AI22" s="9"/>
      <c r="AJ22" s="9"/>
      <c r="AK22" s="9"/>
      <c r="AL22" s="9"/>
      <c r="AM22" s="9"/>
      <c r="AN22" s="7" t="s">
        <v>306</v>
      </c>
    </row>
    <row r="23" spans="1:40" ht="85" x14ac:dyDescent="0.2">
      <c r="A23" s="28" t="s">
        <v>300</v>
      </c>
      <c r="B23" s="1">
        <v>3</v>
      </c>
      <c r="C23" s="48">
        <v>3.2</v>
      </c>
      <c r="D23" s="2" t="s">
        <v>66</v>
      </c>
      <c r="E23" s="2" t="s">
        <v>44</v>
      </c>
      <c r="F23" s="3" t="s">
        <v>68</v>
      </c>
      <c r="G23" s="4" t="s">
        <v>394</v>
      </c>
      <c r="H23" s="36"/>
      <c r="I23" s="41" t="str">
        <f t="shared" si="1"/>
        <v/>
      </c>
      <c r="J23" s="35" t="str">
        <f t="shared" si="2"/>
        <v>X</v>
      </c>
      <c r="K23" s="42" t="str">
        <f t="shared" si="0"/>
        <v>X</v>
      </c>
      <c r="L23" s="32"/>
      <c r="M23" s="8"/>
      <c r="N23" s="9"/>
      <c r="O23" s="9"/>
      <c r="P23" s="9"/>
      <c r="Q23" s="9"/>
      <c r="R23" s="9"/>
      <c r="S23" s="9"/>
      <c r="T23" s="9"/>
      <c r="U23" s="9"/>
      <c r="V23" s="30"/>
      <c r="W23" s="9"/>
      <c r="X23" s="9"/>
      <c r="Y23" s="9"/>
      <c r="Z23" s="9" t="s">
        <v>46</v>
      </c>
      <c r="AA23" s="9"/>
      <c r="AB23" s="9" t="s">
        <v>46</v>
      </c>
      <c r="AC23" s="30"/>
      <c r="AD23" s="9"/>
      <c r="AE23" s="9"/>
      <c r="AF23" s="9" t="s">
        <v>46</v>
      </c>
      <c r="AG23" s="9"/>
      <c r="AH23" s="9"/>
      <c r="AI23" s="9"/>
      <c r="AJ23" s="9"/>
      <c r="AK23" s="9"/>
      <c r="AL23" s="9"/>
      <c r="AM23" s="9"/>
      <c r="AN23" s="7" t="s">
        <v>307</v>
      </c>
    </row>
    <row r="24" spans="1:40" ht="68" x14ac:dyDescent="0.2">
      <c r="A24" s="28" t="s">
        <v>300</v>
      </c>
      <c r="B24" s="1">
        <v>3</v>
      </c>
      <c r="C24" s="48">
        <v>3.3</v>
      </c>
      <c r="D24" s="2" t="s">
        <v>66</v>
      </c>
      <c r="E24" s="2" t="s">
        <v>62</v>
      </c>
      <c r="F24" s="3" t="s">
        <v>69</v>
      </c>
      <c r="G24" s="4" t="s">
        <v>395</v>
      </c>
      <c r="H24" s="36"/>
      <c r="I24" s="41" t="str">
        <f t="shared" si="1"/>
        <v>X</v>
      </c>
      <c r="J24" s="35" t="str">
        <f t="shared" si="2"/>
        <v/>
      </c>
      <c r="K24" s="42" t="str">
        <f t="shared" si="0"/>
        <v/>
      </c>
      <c r="L24" s="32"/>
      <c r="M24" s="8" t="s">
        <v>46</v>
      </c>
      <c r="N24" s="9"/>
      <c r="O24" s="9" t="s">
        <v>46</v>
      </c>
      <c r="P24" s="9"/>
      <c r="Q24" s="9"/>
      <c r="R24" s="9"/>
      <c r="S24" s="9"/>
      <c r="T24" s="9"/>
      <c r="U24" s="9"/>
      <c r="V24" s="30"/>
      <c r="W24" s="9"/>
      <c r="X24" s="9"/>
      <c r="Y24" s="9"/>
      <c r="Z24" s="9"/>
      <c r="AA24" s="9"/>
      <c r="AB24" s="9"/>
      <c r="AC24" s="30"/>
      <c r="AD24" s="9"/>
      <c r="AE24" s="9"/>
      <c r="AF24" s="9"/>
      <c r="AG24" s="9"/>
      <c r="AH24" s="9"/>
      <c r="AI24" s="9"/>
      <c r="AJ24" s="9"/>
      <c r="AK24" s="9"/>
      <c r="AL24" s="9"/>
      <c r="AM24" s="9"/>
      <c r="AN24" s="7" t="s">
        <v>315</v>
      </c>
    </row>
    <row r="25" spans="1:40" ht="51" x14ac:dyDescent="0.2">
      <c r="A25" s="28" t="s">
        <v>300</v>
      </c>
      <c r="B25" s="1">
        <v>3</v>
      </c>
      <c r="C25" s="48">
        <v>3.4</v>
      </c>
      <c r="D25" s="2" t="s">
        <v>66</v>
      </c>
      <c r="E25" s="2" t="s">
        <v>62</v>
      </c>
      <c r="F25" s="3" t="s">
        <v>70</v>
      </c>
      <c r="G25" s="4" t="s">
        <v>396</v>
      </c>
      <c r="H25" s="36"/>
      <c r="I25" s="41" t="str">
        <f t="shared" si="1"/>
        <v/>
      </c>
      <c r="J25" s="35" t="str">
        <f t="shared" si="2"/>
        <v/>
      </c>
      <c r="K25" s="42" t="str">
        <f t="shared" si="0"/>
        <v>X</v>
      </c>
      <c r="L25" s="32"/>
      <c r="M25" s="8"/>
      <c r="N25" s="9"/>
      <c r="O25" s="9"/>
      <c r="P25" s="9"/>
      <c r="Q25" s="9"/>
      <c r="R25" s="9"/>
      <c r="S25" s="9"/>
      <c r="T25" s="9"/>
      <c r="U25" s="9"/>
      <c r="V25" s="30"/>
      <c r="W25" s="9"/>
      <c r="X25" s="9"/>
      <c r="Y25" s="9"/>
      <c r="Z25" s="9"/>
      <c r="AA25" s="9"/>
      <c r="AB25" s="9"/>
      <c r="AC25" s="30"/>
      <c r="AD25" s="9" t="s">
        <v>46</v>
      </c>
      <c r="AE25" s="9"/>
      <c r="AF25" s="9"/>
      <c r="AG25" s="9"/>
      <c r="AH25" s="9"/>
      <c r="AI25" s="9"/>
      <c r="AJ25" s="9"/>
      <c r="AK25" s="9"/>
      <c r="AL25" s="9"/>
      <c r="AM25" s="9"/>
      <c r="AN25" s="7" t="s">
        <v>473</v>
      </c>
    </row>
    <row r="26" spans="1:40" ht="68" x14ac:dyDescent="0.2">
      <c r="A26" s="28" t="s">
        <v>300</v>
      </c>
      <c r="B26" s="1">
        <v>3</v>
      </c>
      <c r="C26" s="48">
        <v>3.5</v>
      </c>
      <c r="D26" s="2" t="s">
        <v>66</v>
      </c>
      <c r="E26" s="2" t="s">
        <v>62</v>
      </c>
      <c r="F26" s="3" t="s">
        <v>71</v>
      </c>
      <c r="G26" s="4" t="s">
        <v>397</v>
      </c>
      <c r="H26" s="36"/>
      <c r="I26" s="41" t="str">
        <f t="shared" si="1"/>
        <v>X</v>
      </c>
      <c r="J26" s="35" t="str">
        <f t="shared" si="2"/>
        <v>X</v>
      </c>
      <c r="K26" s="42" t="str">
        <f t="shared" si="0"/>
        <v/>
      </c>
      <c r="L26" s="32"/>
      <c r="M26" s="8" t="s">
        <v>46</v>
      </c>
      <c r="N26" s="9"/>
      <c r="O26" s="9"/>
      <c r="P26" s="9"/>
      <c r="Q26" s="9"/>
      <c r="R26" s="9"/>
      <c r="S26" s="9"/>
      <c r="T26" s="9"/>
      <c r="U26" s="9"/>
      <c r="V26" s="30"/>
      <c r="W26" s="9"/>
      <c r="X26" s="9"/>
      <c r="Y26" s="9"/>
      <c r="Z26" s="9"/>
      <c r="AA26" s="9"/>
      <c r="AB26" s="9" t="s">
        <v>46</v>
      </c>
      <c r="AC26" s="30"/>
      <c r="AD26" s="9"/>
      <c r="AE26" s="9"/>
      <c r="AF26" s="9"/>
      <c r="AG26" s="9"/>
      <c r="AH26" s="9"/>
      <c r="AI26" s="9"/>
      <c r="AJ26" s="9"/>
      <c r="AK26" s="9"/>
      <c r="AL26" s="9"/>
      <c r="AM26" s="9"/>
      <c r="AN26" s="7" t="s">
        <v>474</v>
      </c>
    </row>
    <row r="27" spans="1:40" ht="68" x14ac:dyDescent="0.2">
      <c r="A27" s="28" t="s">
        <v>300</v>
      </c>
      <c r="B27" s="1">
        <v>3</v>
      </c>
      <c r="C27" s="48">
        <v>3.6</v>
      </c>
      <c r="D27" s="2" t="s">
        <v>43</v>
      </c>
      <c r="E27" s="2" t="s">
        <v>62</v>
      </c>
      <c r="F27" s="3" t="s">
        <v>72</v>
      </c>
      <c r="G27" s="13" t="s">
        <v>460</v>
      </c>
      <c r="H27" s="36"/>
      <c r="I27" s="41" t="str">
        <f t="shared" si="1"/>
        <v>X</v>
      </c>
      <c r="J27" s="35" t="str">
        <f t="shared" si="2"/>
        <v/>
      </c>
      <c r="K27" s="42" t="str">
        <f t="shared" si="0"/>
        <v/>
      </c>
      <c r="L27" s="32"/>
      <c r="M27" s="8"/>
      <c r="N27" s="9"/>
      <c r="O27" s="9"/>
      <c r="P27" s="9"/>
      <c r="Q27" s="9"/>
      <c r="R27" s="9"/>
      <c r="S27" s="9"/>
      <c r="T27" s="9"/>
      <c r="U27" s="9" t="s">
        <v>46</v>
      </c>
      <c r="V27" s="30"/>
      <c r="W27" s="9"/>
      <c r="X27" s="9"/>
      <c r="Y27" s="9"/>
      <c r="Z27" s="9"/>
      <c r="AA27" s="9"/>
      <c r="AB27" s="9"/>
      <c r="AC27" s="30"/>
      <c r="AD27" s="9"/>
      <c r="AE27" s="9"/>
      <c r="AF27" s="9"/>
      <c r="AG27" s="9"/>
      <c r="AH27" s="9"/>
      <c r="AI27" s="9"/>
      <c r="AJ27" s="9"/>
      <c r="AK27" s="9"/>
      <c r="AL27" s="9"/>
      <c r="AM27" s="9"/>
      <c r="AN27" s="7" t="s">
        <v>308</v>
      </c>
    </row>
    <row r="28" spans="1:40" ht="119" x14ac:dyDescent="0.2">
      <c r="A28" s="28" t="s">
        <v>300</v>
      </c>
      <c r="B28" s="1">
        <v>3</v>
      </c>
      <c r="C28" s="48">
        <v>3.7</v>
      </c>
      <c r="D28" s="2" t="s">
        <v>66</v>
      </c>
      <c r="E28" s="2" t="s">
        <v>44</v>
      </c>
      <c r="F28" s="3" t="s">
        <v>73</v>
      </c>
      <c r="G28" s="20" t="s">
        <v>398</v>
      </c>
      <c r="H28" s="36"/>
      <c r="I28" s="41" t="str">
        <f t="shared" si="1"/>
        <v/>
      </c>
      <c r="J28" s="35" t="str">
        <f t="shared" si="2"/>
        <v>X</v>
      </c>
      <c r="K28" s="42" t="str">
        <f t="shared" si="0"/>
        <v>X</v>
      </c>
      <c r="L28" s="32"/>
      <c r="M28" s="8"/>
      <c r="N28" s="9"/>
      <c r="O28" s="9"/>
      <c r="P28" s="9"/>
      <c r="Q28" s="9"/>
      <c r="R28" s="9"/>
      <c r="S28" s="9"/>
      <c r="T28" s="9"/>
      <c r="U28" s="9"/>
      <c r="V28" s="30"/>
      <c r="W28" s="9"/>
      <c r="X28" s="9"/>
      <c r="Y28" s="9"/>
      <c r="Z28" s="9" t="s">
        <v>46</v>
      </c>
      <c r="AA28" s="9"/>
      <c r="AB28" s="9" t="s">
        <v>46</v>
      </c>
      <c r="AC28" s="30"/>
      <c r="AD28" s="9" t="s">
        <v>46</v>
      </c>
      <c r="AE28" s="9"/>
      <c r="AF28" s="9"/>
      <c r="AG28" s="9"/>
      <c r="AH28" s="9"/>
      <c r="AI28" s="9"/>
      <c r="AJ28" s="9"/>
      <c r="AK28" s="9"/>
      <c r="AL28" s="9"/>
      <c r="AM28" s="9"/>
      <c r="AN28" s="7" t="s">
        <v>309</v>
      </c>
    </row>
    <row r="29" spans="1:40" ht="102" x14ac:dyDescent="0.2">
      <c r="A29" s="28" t="s">
        <v>300</v>
      </c>
      <c r="B29" s="1" t="s">
        <v>74</v>
      </c>
      <c r="C29" s="48">
        <v>3.8</v>
      </c>
      <c r="D29" s="2" t="s">
        <v>66</v>
      </c>
      <c r="E29" s="2" t="s">
        <v>44</v>
      </c>
      <c r="F29" s="3" t="s">
        <v>75</v>
      </c>
      <c r="G29" s="4" t="s">
        <v>399</v>
      </c>
      <c r="H29" s="36"/>
      <c r="I29" s="41" t="str">
        <f t="shared" si="1"/>
        <v/>
      </c>
      <c r="J29" s="35" t="str">
        <f t="shared" si="2"/>
        <v>X</v>
      </c>
      <c r="K29" s="42" t="str">
        <f t="shared" si="0"/>
        <v>X</v>
      </c>
      <c r="L29" s="32"/>
      <c r="M29" s="8"/>
      <c r="N29" s="9"/>
      <c r="O29" s="9"/>
      <c r="P29" s="9"/>
      <c r="Q29" s="9"/>
      <c r="R29" s="9"/>
      <c r="S29" s="9"/>
      <c r="T29" s="9"/>
      <c r="U29" s="9"/>
      <c r="V29" s="30"/>
      <c r="W29" s="9"/>
      <c r="X29" s="9"/>
      <c r="Y29" s="9"/>
      <c r="Z29" s="9" t="s">
        <v>46</v>
      </c>
      <c r="AA29" s="9"/>
      <c r="AB29" s="9" t="s">
        <v>46</v>
      </c>
      <c r="AC29" s="30"/>
      <c r="AD29" s="9"/>
      <c r="AE29" s="9"/>
      <c r="AF29" s="9" t="s">
        <v>46</v>
      </c>
      <c r="AG29" s="9"/>
      <c r="AH29" s="9"/>
      <c r="AI29" s="9"/>
      <c r="AJ29" s="9"/>
      <c r="AK29" s="9"/>
      <c r="AL29" s="9"/>
      <c r="AM29" s="9"/>
      <c r="AN29" s="7" t="s">
        <v>310</v>
      </c>
    </row>
    <row r="30" spans="1:40" ht="68" x14ac:dyDescent="0.2">
      <c r="A30" s="28" t="s">
        <v>300</v>
      </c>
      <c r="B30" s="1">
        <v>3</v>
      </c>
      <c r="C30" s="48">
        <v>3.9</v>
      </c>
      <c r="D30" s="2" t="s">
        <v>66</v>
      </c>
      <c r="E30" s="2" t="s">
        <v>62</v>
      </c>
      <c r="F30" s="3" t="s">
        <v>76</v>
      </c>
      <c r="G30" s="4" t="s">
        <v>77</v>
      </c>
      <c r="H30" s="36"/>
      <c r="I30" s="41" t="str">
        <f t="shared" si="1"/>
        <v>X</v>
      </c>
      <c r="J30" s="35" t="str">
        <f t="shared" si="2"/>
        <v/>
      </c>
      <c r="K30" s="42" t="str">
        <f t="shared" si="0"/>
        <v/>
      </c>
      <c r="L30" s="32"/>
      <c r="M30" s="8"/>
      <c r="N30" s="9"/>
      <c r="O30" s="9"/>
      <c r="P30" s="9"/>
      <c r="Q30" s="9"/>
      <c r="R30" s="9"/>
      <c r="S30" s="9"/>
      <c r="T30" s="9"/>
      <c r="U30" s="9" t="s">
        <v>46</v>
      </c>
      <c r="V30" s="30"/>
      <c r="W30" s="9"/>
      <c r="X30" s="9"/>
      <c r="Y30" s="9"/>
      <c r="Z30" s="9"/>
      <c r="AA30" s="9"/>
      <c r="AB30" s="9"/>
      <c r="AC30" s="30"/>
      <c r="AD30" s="9"/>
      <c r="AE30" s="9"/>
      <c r="AF30" s="9"/>
      <c r="AG30" s="9"/>
      <c r="AH30" s="9"/>
      <c r="AI30" s="9"/>
      <c r="AJ30" s="9"/>
      <c r="AK30" s="9"/>
      <c r="AL30" s="9"/>
      <c r="AM30" s="9"/>
      <c r="AN30" s="7" t="s">
        <v>311</v>
      </c>
    </row>
    <row r="31" spans="1:40" ht="102" x14ac:dyDescent="0.2">
      <c r="A31" s="28" t="s">
        <v>300</v>
      </c>
      <c r="B31" s="1" t="s">
        <v>78</v>
      </c>
      <c r="C31" s="49">
        <v>3.1</v>
      </c>
      <c r="D31" s="2" t="s">
        <v>66</v>
      </c>
      <c r="E31" s="2" t="s">
        <v>62</v>
      </c>
      <c r="F31" s="3" t="s">
        <v>79</v>
      </c>
      <c r="G31" s="20" t="s">
        <v>400</v>
      </c>
      <c r="H31" s="36"/>
      <c r="I31" s="41" t="str">
        <f t="shared" si="1"/>
        <v>X</v>
      </c>
      <c r="J31" s="35" t="str">
        <f t="shared" si="2"/>
        <v/>
      </c>
      <c r="K31" s="42" t="str">
        <f t="shared" si="0"/>
        <v/>
      </c>
      <c r="L31" s="32"/>
      <c r="M31" s="8"/>
      <c r="N31" s="9"/>
      <c r="O31" s="9" t="s">
        <v>46</v>
      </c>
      <c r="P31" s="9"/>
      <c r="Q31" s="9"/>
      <c r="R31" s="9"/>
      <c r="S31" s="9"/>
      <c r="T31" s="9"/>
      <c r="U31" s="9" t="s">
        <v>46</v>
      </c>
      <c r="V31" s="30"/>
      <c r="W31" s="9"/>
      <c r="X31" s="9"/>
      <c r="Y31" s="9"/>
      <c r="Z31" s="9"/>
      <c r="AA31" s="9"/>
      <c r="AB31" s="9"/>
      <c r="AC31" s="30"/>
      <c r="AD31" s="9"/>
      <c r="AE31" s="9"/>
      <c r="AF31" s="9"/>
      <c r="AG31" s="9"/>
      <c r="AH31" s="9"/>
      <c r="AI31" s="9"/>
      <c r="AJ31" s="9"/>
      <c r="AK31" s="9"/>
      <c r="AL31" s="9"/>
      <c r="AM31" s="9"/>
      <c r="AN31" s="7" t="s">
        <v>313</v>
      </c>
    </row>
    <row r="32" spans="1:40" ht="136" x14ac:dyDescent="0.2">
      <c r="A32" s="28" t="s">
        <v>300</v>
      </c>
      <c r="B32" s="1">
        <v>3</v>
      </c>
      <c r="C32" s="48">
        <v>3.11</v>
      </c>
      <c r="D32" s="2" t="s">
        <v>66</v>
      </c>
      <c r="E32" s="2" t="s">
        <v>62</v>
      </c>
      <c r="F32" s="12" t="s">
        <v>80</v>
      </c>
      <c r="G32" s="21" t="s">
        <v>401</v>
      </c>
      <c r="H32" s="36"/>
      <c r="I32" s="41" t="str">
        <f t="shared" si="1"/>
        <v>X</v>
      </c>
      <c r="J32" s="35" t="str">
        <f t="shared" si="2"/>
        <v/>
      </c>
      <c r="K32" s="42" t="str">
        <f t="shared" si="0"/>
        <v/>
      </c>
      <c r="L32" s="32"/>
      <c r="M32" s="8"/>
      <c r="N32" s="9"/>
      <c r="O32" s="9"/>
      <c r="P32" s="9"/>
      <c r="Q32" s="9"/>
      <c r="R32" s="9"/>
      <c r="S32" s="9"/>
      <c r="T32" s="9"/>
      <c r="U32" s="9" t="s">
        <v>46</v>
      </c>
      <c r="V32" s="30"/>
      <c r="W32" s="9"/>
      <c r="X32" s="9"/>
      <c r="Y32" s="9"/>
      <c r="Z32" s="9"/>
      <c r="AA32" s="9"/>
      <c r="AB32" s="9"/>
      <c r="AC32" s="30"/>
      <c r="AD32" s="9"/>
      <c r="AE32" s="9"/>
      <c r="AF32" s="9"/>
      <c r="AG32" s="9"/>
      <c r="AH32" s="9"/>
      <c r="AI32" s="9"/>
      <c r="AJ32" s="9"/>
      <c r="AK32" s="9"/>
      <c r="AL32" s="9"/>
      <c r="AM32" s="9"/>
      <c r="AN32" s="7" t="s">
        <v>312</v>
      </c>
    </row>
    <row r="33" spans="1:40" ht="51" x14ac:dyDescent="0.2">
      <c r="A33" s="28" t="s">
        <v>300</v>
      </c>
      <c r="B33" s="1" t="s">
        <v>74</v>
      </c>
      <c r="C33" s="48">
        <v>3.12</v>
      </c>
      <c r="D33" s="2" t="s">
        <v>81</v>
      </c>
      <c r="E33" s="2" t="s">
        <v>62</v>
      </c>
      <c r="F33" s="3" t="s">
        <v>82</v>
      </c>
      <c r="G33" s="11" t="s">
        <v>402</v>
      </c>
      <c r="H33" s="36"/>
      <c r="I33" s="41" t="str">
        <f t="shared" si="1"/>
        <v>X</v>
      </c>
      <c r="J33" s="35" t="str">
        <f t="shared" si="2"/>
        <v/>
      </c>
      <c r="K33" s="42" t="str">
        <f t="shared" si="0"/>
        <v/>
      </c>
      <c r="L33" s="32"/>
      <c r="M33" s="8" t="s">
        <v>46</v>
      </c>
      <c r="N33" s="9"/>
      <c r="O33" s="9"/>
      <c r="P33" s="9"/>
      <c r="Q33" s="9"/>
      <c r="R33" s="9"/>
      <c r="S33" s="9"/>
      <c r="T33" s="9"/>
      <c r="U33" s="9"/>
      <c r="V33" s="30"/>
      <c r="W33" s="9"/>
      <c r="X33" s="9"/>
      <c r="Y33" s="9"/>
      <c r="Z33" s="9"/>
      <c r="AA33" s="9"/>
      <c r="AB33" s="9"/>
      <c r="AC33" s="30"/>
      <c r="AD33" s="9"/>
      <c r="AE33" s="9"/>
      <c r="AF33" s="9"/>
      <c r="AG33" s="9"/>
      <c r="AH33" s="9"/>
      <c r="AI33" s="9"/>
      <c r="AJ33" s="9"/>
      <c r="AK33" s="9"/>
      <c r="AL33" s="9"/>
      <c r="AM33" s="9"/>
      <c r="AN33" s="7" t="s">
        <v>475</v>
      </c>
    </row>
    <row r="34" spans="1:40" ht="119" x14ac:dyDescent="0.2">
      <c r="A34" s="28" t="s">
        <v>300</v>
      </c>
      <c r="B34" s="1">
        <v>3</v>
      </c>
      <c r="C34" s="48">
        <v>3.13</v>
      </c>
      <c r="D34" s="2" t="s">
        <v>66</v>
      </c>
      <c r="E34" s="2" t="s">
        <v>62</v>
      </c>
      <c r="F34" s="3" t="s">
        <v>83</v>
      </c>
      <c r="G34" s="4" t="s">
        <v>403</v>
      </c>
      <c r="H34" s="36"/>
      <c r="I34" s="41" t="str">
        <f t="shared" si="1"/>
        <v/>
      </c>
      <c r="J34" s="35" t="str">
        <f t="shared" si="2"/>
        <v/>
      </c>
      <c r="K34" s="42" t="str">
        <f t="shared" si="0"/>
        <v>X</v>
      </c>
      <c r="L34" s="32"/>
      <c r="M34" s="8"/>
      <c r="N34" s="9"/>
      <c r="O34" s="9"/>
      <c r="P34" s="9"/>
      <c r="Q34" s="9"/>
      <c r="R34" s="9"/>
      <c r="S34" s="9"/>
      <c r="T34" s="9"/>
      <c r="U34" s="9"/>
      <c r="V34" s="30"/>
      <c r="W34" s="9"/>
      <c r="X34" s="9"/>
      <c r="Y34" s="9"/>
      <c r="Z34" s="9"/>
      <c r="AA34" s="9"/>
      <c r="AB34" s="9"/>
      <c r="AC34" s="30"/>
      <c r="AD34" s="9"/>
      <c r="AE34" s="9"/>
      <c r="AF34" s="9" t="s">
        <v>46</v>
      </c>
      <c r="AG34" s="9"/>
      <c r="AH34" s="9"/>
      <c r="AI34" s="9"/>
      <c r="AJ34" s="9"/>
      <c r="AK34" s="9"/>
      <c r="AL34" s="9"/>
      <c r="AM34" s="9"/>
      <c r="AN34" s="7" t="s">
        <v>476</v>
      </c>
    </row>
    <row r="35" spans="1:40" ht="51" x14ac:dyDescent="0.2">
      <c r="A35" s="28" t="s">
        <v>300</v>
      </c>
      <c r="B35" s="1" t="s">
        <v>74</v>
      </c>
      <c r="C35" s="48">
        <v>3.14</v>
      </c>
      <c r="D35" s="2" t="s">
        <v>66</v>
      </c>
      <c r="E35" s="2" t="s">
        <v>50</v>
      </c>
      <c r="F35" s="3" t="s">
        <v>84</v>
      </c>
      <c r="G35" s="4" t="s">
        <v>85</v>
      </c>
      <c r="H35" s="36"/>
      <c r="I35" s="41" t="str">
        <f t="shared" si="1"/>
        <v>X</v>
      </c>
      <c r="J35" s="35" t="str">
        <f t="shared" si="2"/>
        <v/>
      </c>
      <c r="K35" s="42" t="str">
        <f t="shared" si="0"/>
        <v>X</v>
      </c>
      <c r="L35" s="32"/>
      <c r="M35" s="8"/>
      <c r="N35" s="9"/>
      <c r="O35" s="9"/>
      <c r="P35" s="9" t="s">
        <v>46</v>
      </c>
      <c r="Q35" s="9"/>
      <c r="R35" s="9"/>
      <c r="S35" s="9"/>
      <c r="T35" s="9"/>
      <c r="U35" s="9"/>
      <c r="V35" s="30"/>
      <c r="W35" s="9"/>
      <c r="X35" s="9"/>
      <c r="Y35" s="9"/>
      <c r="Z35" s="9"/>
      <c r="AA35" s="9"/>
      <c r="AB35" s="9"/>
      <c r="AC35" s="30"/>
      <c r="AD35" s="9"/>
      <c r="AE35" s="9"/>
      <c r="AF35" s="9"/>
      <c r="AG35" s="9" t="s">
        <v>46</v>
      </c>
      <c r="AH35" s="9"/>
      <c r="AI35" s="9"/>
      <c r="AJ35" s="9"/>
      <c r="AK35" s="9"/>
      <c r="AL35" s="9"/>
      <c r="AM35" s="9"/>
      <c r="AN35" s="7" t="s">
        <v>314</v>
      </c>
    </row>
    <row r="36" spans="1:40" ht="119" x14ac:dyDescent="0.2">
      <c r="A36" s="28" t="s">
        <v>300</v>
      </c>
      <c r="B36" s="1">
        <v>4</v>
      </c>
      <c r="C36" s="48">
        <v>4.0999999999999996</v>
      </c>
      <c r="D36" s="2" t="s">
        <v>55</v>
      </c>
      <c r="E36" s="2" t="s">
        <v>62</v>
      </c>
      <c r="F36" s="3" t="s">
        <v>86</v>
      </c>
      <c r="G36" s="20" t="s">
        <v>404</v>
      </c>
      <c r="H36" s="36"/>
      <c r="I36" s="41" t="str">
        <f t="shared" si="1"/>
        <v/>
      </c>
      <c r="J36" s="35" t="str">
        <f t="shared" si="2"/>
        <v>X</v>
      </c>
      <c r="K36" s="42" t="str">
        <f t="shared" si="0"/>
        <v>X</v>
      </c>
      <c r="L36" s="32"/>
      <c r="M36" s="8"/>
      <c r="N36" s="9"/>
      <c r="O36" s="9"/>
      <c r="P36" s="9"/>
      <c r="Q36" s="9"/>
      <c r="R36" s="9"/>
      <c r="S36" s="9"/>
      <c r="T36" s="9"/>
      <c r="U36" s="9"/>
      <c r="V36" s="30"/>
      <c r="W36" s="9"/>
      <c r="X36" s="9"/>
      <c r="Y36" s="9"/>
      <c r="Z36" s="9" t="s">
        <v>46</v>
      </c>
      <c r="AA36" s="9"/>
      <c r="AB36" s="9" t="s">
        <v>46</v>
      </c>
      <c r="AC36" s="30"/>
      <c r="AD36" s="9" t="s">
        <v>46</v>
      </c>
      <c r="AE36" s="9"/>
      <c r="AF36" s="9"/>
      <c r="AG36" s="9"/>
      <c r="AH36" s="9"/>
      <c r="AI36" s="9"/>
      <c r="AJ36" s="9"/>
      <c r="AK36" s="9"/>
      <c r="AL36" s="9"/>
      <c r="AM36" s="9"/>
      <c r="AN36" s="7" t="s">
        <v>316</v>
      </c>
    </row>
    <row r="37" spans="1:40" ht="68" x14ac:dyDescent="0.2">
      <c r="A37" s="28" t="s">
        <v>300</v>
      </c>
      <c r="B37" s="1">
        <v>4</v>
      </c>
      <c r="C37" s="48">
        <v>4.2</v>
      </c>
      <c r="D37" s="2" t="s">
        <v>81</v>
      </c>
      <c r="E37" s="2" t="s">
        <v>62</v>
      </c>
      <c r="F37" s="3" t="s">
        <v>87</v>
      </c>
      <c r="G37" s="4" t="s">
        <v>405</v>
      </c>
      <c r="H37" s="36"/>
      <c r="I37" s="41" t="str">
        <f t="shared" si="1"/>
        <v/>
      </c>
      <c r="J37" s="35" t="str">
        <f t="shared" si="2"/>
        <v>X</v>
      </c>
      <c r="K37" s="42" t="str">
        <f t="shared" si="0"/>
        <v>X</v>
      </c>
      <c r="L37" s="32"/>
      <c r="M37" s="8"/>
      <c r="N37" s="9"/>
      <c r="O37" s="9"/>
      <c r="P37" s="9"/>
      <c r="Q37" s="9"/>
      <c r="R37" s="9"/>
      <c r="S37" s="9"/>
      <c r="T37" s="9"/>
      <c r="U37" s="9"/>
      <c r="V37" s="30"/>
      <c r="W37" s="9"/>
      <c r="X37" s="9"/>
      <c r="Y37" s="9"/>
      <c r="Z37" s="9" t="s">
        <v>46</v>
      </c>
      <c r="AA37" s="9"/>
      <c r="AB37" s="9" t="s">
        <v>46</v>
      </c>
      <c r="AC37" s="30"/>
      <c r="AD37" s="9" t="s">
        <v>46</v>
      </c>
      <c r="AE37" s="9"/>
      <c r="AF37" s="9"/>
      <c r="AG37" s="9"/>
      <c r="AH37" s="9"/>
      <c r="AI37" s="9"/>
      <c r="AJ37" s="9"/>
      <c r="AK37" s="9"/>
      <c r="AL37" s="9"/>
      <c r="AM37" s="9"/>
      <c r="AN37" s="7" t="s">
        <v>316</v>
      </c>
    </row>
    <row r="38" spans="1:40" ht="85" x14ac:dyDescent="0.2">
      <c r="A38" s="28" t="s">
        <v>300</v>
      </c>
      <c r="B38" s="1">
        <v>4</v>
      </c>
      <c r="C38" s="48">
        <v>4.3</v>
      </c>
      <c r="D38" s="2" t="s">
        <v>88</v>
      </c>
      <c r="E38" s="2" t="s">
        <v>62</v>
      </c>
      <c r="F38" s="3" t="s">
        <v>89</v>
      </c>
      <c r="G38" s="4" t="s">
        <v>406</v>
      </c>
      <c r="H38" s="36"/>
      <c r="I38" s="41" t="str">
        <f t="shared" si="1"/>
        <v>X</v>
      </c>
      <c r="J38" s="35" t="str">
        <f t="shared" si="2"/>
        <v/>
      </c>
      <c r="K38" s="42" t="str">
        <f t="shared" si="0"/>
        <v/>
      </c>
      <c r="L38" s="32"/>
      <c r="M38" s="8"/>
      <c r="N38" s="9"/>
      <c r="O38" s="9" t="s">
        <v>46</v>
      </c>
      <c r="P38" s="9"/>
      <c r="Q38" s="9"/>
      <c r="R38" s="9"/>
      <c r="S38" s="9"/>
      <c r="T38" s="9"/>
      <c r="U38" s="9"/>
      <c r="V38" s="30"/>
      <c r="W38" s="9"/>
      <c r="X38" s="9"/>
      <c r="Y38" s="9"/>
      <c r="Z38" s="9"/>
      <c r="AA38" s="9"/>
      <c r="AB38" s="9"/>
      <c r="AC38" s="30"/>
      <c r="AD38" s="9"/>
      <c r="AE38" s="9"/>
      <c r="AF38" s="9"/>
      <c r="AG38" s="9"/>
      <c r="AH38" s="9"/>
      <c r="AI38" s="9"/>
      <c r="AJ38" s="9"/>
      <c r="AK38" s="9"/>
      <c r="AL38" s="9"/>
      <c r="AM38" s="9"/>
      <c r="AN38" s="7" t="s">
        <v>318</v>
      </c>
    </row>
    <row r="39" spans="1:40" ht="68" x14ac:dyDescent="0.2">
      <c r="A39" s="28" t="s">
        <v>300</v>
      </c>
      <c r="B39" s="1">
        <v>4</v>
      </c>
      <c r="C39" s="48">
        <v>4.4000000000000004</v>
      </c>
      <c r="D39" s="2" t="s">
        <v>43</v>
      </c>
      <c r="E39" s="2" t="s">
        <v>62</v>
      </c>
      <c r="F39" s="3" t="s">
        <v>90</v>
      </c>
      <c r="G39" s="4" t="s">
        <v>407</v>
      </c>
      <c r="H39" s="36"/>
      <c r="I39" s="41" t="str">
        <f t="shared" si="1"/>
        <v>X</v>
      </c>
      <c r="J39" s="35" t="str">
        <f t="shared" si="2"/>
        <v/>
      </c>
      <c r="K39" s="42" t="str">
        <f t="shared" si="0"/>
        <v/>
      </c>
      <c r="L39" s="32"/>
      <c r="M39" s="8"/>
      <c r="N39" s="9"/>
      <c r="O39" s="9" t="s">
        <v>46</v>
      </c>
      <c r="P39" s="9"/>
      <c r="Q39" s="9"/>
      <c r="R39" s="9"/>
      <c r="S39" s="9"/>
      <c r="T39" s="9"/>
      <c r="U39" s="9"/>
      <c r="V39" s="30"/>
      <c r="W39" s="9"/>
      <c r="X39" s="9"/>
      <c r="Y39" s="9"/>
      <c r="Z39" s="9"/>
      <c r="AA39" s="9"/>
      <c r="AB39" s="9"/>
      <c r="AC39" s="30"/>
      <c r="AD39" s="9"/>
      <c r="AE39" s="9"/>
      <c r="AF39" s="9"/>
      <c r="AG39" s="9"/>
      <c r="AH39" s="9"/>
      <c r="AI39" s="9"/>
      <c r="AJ39" s="9"/>
      <c r="AK39" s="9"/>
      <c r="AL39" s="9"/>
      <c r="AM39" s="9"/>
      <c r="AN39" s="7" t="s">
        <v>318</v>
      </c>
    </row>
    <row r="40" spans="1:40" ht="68" x14ac:dyDescent="0.2">
      <c r="A40" s="28" t="s">
        <v>300</v>
      </c>
      <c r="B40" s="1">
        <v>4</v>
      </c>
      <c r="C40" s="48">
        <v>4.5</v>
      </c>
      <c r="D40" s="2" t="s">
        <v>43</v>
      </c>
      <c r="E40" s="2" t="s">
        <v>62</v>
      </c>
      <c r="F40" s="3" t="s">
        <v>91</v>
      </c>
      <c r="G40" s="4" t="s">
        <v>408</v>
      </c>
      <c r="H40" s="36"/>
      <c r="I40" s="41" t="str">
        <f t="shared" si="1"/>
        <v>X</v>
      </c>
      <c r="J40" s="35" t="str">
        <f t="shared" si="2"/>
        <v/>
      </c>
      <c r="K40" s="42" t="str">
        <f t="shared" si="0"/>
        <v/>
      </c>
      <c r="L40" s="32"/>
      <c r="M40" s="8"/>
      <c r="N40" s="9"/>
      <c r="O40" s="9" t="s">
        <v>46</v>
      </c>
      <c r="P40" s="9"/>
      <c r="Q40" s="9"/>
      <c r="R40" s="9"/>
      <c r="S40" s="9"/>
      <c r="T40" s="9"/>
      <c r="U40" s="9"/>
      <c r="V40" s="30"/>
      <c r="W40" s="9"/>
      <c r="X40" s="9"/>
      <c r="Y40" s="9"/>
      <c r="Z40" s="9"/>
      <c r="AA40" s="9"/>
      <c r="AB40" s="9"/>
      <c r="AC40" s="30"/>
      <c r="AD40" s="9"/>
      <c r="AE40" s="9"/>
      <c r="AF40" s="9"/>
      <c r="AG40" s="9"/>
      <c r="AH40" s="9"/>
      <c r="AI40" s="9"/>
      <c r="AJ40" s="9"/>
      <c r="AK40" s="9"/>
      <c r="AL40" s="9"/>
      <c r="AM40" s="9"/>
      <c r="AN40" s="7" t="s">
        <v>318</v>
      </c>
    </row>
    <row r="41" spans="1:40" ht="143" customHeight="1" x14ac:dyDescent="0.2">
      <c r="A41" s="28" t="s">
        <v>300</v>
      </c>
      <c r="B41" s="1">
        <v>4</v>
      </c>
      <c r="C41" s="48">
        <v>4.5999999999999996</v>
      </c>
      <c r="D41" s="2" t="s">
        <v>81</v>
      </c>
      <c r="E41" s="2" t="s">
        <v>62</v>
      </c>
      <c r="F41" s="3" t="s">
        <v>92</v>
      </c>
      <c r="G41" s="11" t="s">
        <v>409</v>
      </c>
      <c r="H41" s="36"/>
      <c r="I41" s="41" t="str">
        <f t="shared" si="1"/>
        <v>X</v>
      </c>
      <c r="J41" s="35" t="str">
        <f t="shared" si="2"/>
        <v>X</v>
      </c>
      <c r="K41" s="42" t="str">
        <f t="shared" si="0"/>
        <v/>
      </c>
      <c r="L41" s="32"/>
      <c r="M41" s="8"/>
      <c r="N41" s="9"/>
      <c r="O41" s="9" t="s">
        <v>46</v>
      </c>
      <c r="P41" s="9"/>
      <c r="Q41" s="9"/>
      <c r="R41" s="9"/>
      <c r="S41" s="9"/>
      <c r="T41" s="9"/>
      <c r="U41" s="9"/>
      <c r="V41" s="30"/>
      <c r="W41" s="9"/>
      <c r="X41" s="9" t="s">
        <v>46</v>
      </c>
      <c r="Y41" s="9"/>
      <c r="Z41" s="9"/>
      <c r="AA41" s="9"/>
      <c r="AB41" s="9"/>
      <c r="AC41" s="30"/>
      <c r="AD41" s="9"/>
      <c r="AE41" s="9"/>
      <c r="AF41" s="9"/>
      <c r="AG41" s="9"/>
      <c r="AH41" s="9"/>
      <c r="AI41" s="9"/>
      <c r="AJ41" s="9"/>
      <c r="AK41" s="9"/>
      <c r="AL41" s="9"/>
      <c r="AM41" s="9"/>
      <c r="AN41" s="7" t="s">
        <v>317</v>
      </c>
    </row>
    <row r="42" spans="1:40" ht="85" x14ac:dyDescent="0.2">
      <c r="A42" s="28" t="s">
        <v>300</v>
      </c>
      <c r="B42" s="1">
        <v>4</v>
      </c>
      <c r="C42" s="48">
        <v>4.7</v>
      </c>
      <c r="D42" s="2" t="s">
        <v>88</v>
      </c>
      <c r="E42" s="2" t="s">
        <v>62</v>
      </c>
      <c r="F42" s="3" t="s">
        <v>93</v>
      </c>
      <c r="G42" s="20" t="s">
        <v>410</v>
      </c>
      <c r="H42" s="36"/>
      <c r="I42" s="41" t="str">
        <f t="shared" si="1"/>
        <v/>
      </c>
      <c r="J42" s="35" t="str">
        <f t="shared" si="2"/>
        <v>X</v>
      </c>
      <c r="K42" s="42" t="str">
        <f t="shared" ref="K42:K73" si="3">IF(COUNTIF(AD42:AM42,"=X")&gt;0,"X","")</f>
        <v/>
      </c>
      <c r="L42" s="32"/>
      <c r="M42" s="8"/>
      <c r="N42" s="9"/>
      <c r="O42" s="9"/>
      <c r="P42" s="9"/>
      <c r="Q42" s="9"/>
      <c r="R42" s="9"/>
      <c r="S42" s="9"/>
      <c r="T42" s="9"/>
      <c r="U42" s="9"/>
      <c r="V42" s="30"/>
      <c r="W42" s="9"/>
      <c r="X42" s="9" t="s">
        <v>46</v>
      </c>
      <c r="Y42" s="9"/>
      <c r="Z42" s="9"/>
      <c r="AA42" s="9"/>
      <c r="AB42" s="9"/>
      <c r="AC42" s="30"/>
      <c r="AD42" s="9"/>
      <c r="AE42" s="9"/>
      <c r="AF42" s="9"/>
      <c r="AG42" s="9"/>
      <c r="AH42" s="9"/>
      <c r="AI42" s="9"/>
      <c r="AJ42" s="9"/>
      <c r="AK42" s="9"/>
      <c r="AL42" s="9"/>
      <c r="AM42" s="9"/>
      <c r="AN42" s="7" t="s">
        <v>477</v>
      </c>
    </row>
    <row r="43" spans="1:40" ht="51" x14ac:dyDescent="0.2">
      <c r="A43" s="28" t="s">
        <v>300</v>
      </c>
      <c r="B43" s="1" t="s">
        <v>94</v>
      </c>
      <c r="C43" s="48">
        <v>4.8</v>
      </c>
      <c r="D43" s="2" t="s">
        <v>43</v>
      </c>
      <c r="E43" s="2" t="s">
        <v>62</v>
      </c>
      <c r="F43" s="12" t="s">
        <v>95</v>
      </c>
      <c r="G43" s="20" t="s">
        <v>411</v>
      </c>
      <c r="H43" s="36"/>
      <c r="I43" s="41" t="str">
        <f t="shared" si="1"/>
        <v>X</v>
      </c>
      <c r="J43" s="35" t="str">
        <f t="shared" si="2"/>
        <v/>
      </c>
      <c r="K43" s="42" t="str">
        <f t="shared" si="3"/>
        <v/>
      </c>
      <c r="L43" s="32"/>
      <c r="M43" s="8"/>
      <c r="N43" s="9"/>
      <c r="O43" s="9" t="s">
        <v>46</v>
      </c>
      <c r="P43" s="9"/>
      <c r="Q43" s="9"/>
      <c r="R43" s="9"/>
      <c r="S43" s="9"/>
      <c r="T43" s="9"/>
      <c r="U43" s="9"/>
      <c r="V43" s="30"/>
      <c r="W43" s="9"/>
      <c r="X43" s="9"/>
      <c r="Y43" s="9"/>
      <c r="Z43" s="9"/>
      <c r="AA43" s="9"/>
      <c r="AB43" s="9"/>
      <c r="AC43" s="30"/>
      <c r="AD43" s="9"/>
      <c r="AE43" s="9"/>
      <c r="AF43" s="9"/>
      <c r="AG43" s="9"/>
      <c r="AH43" s="9"/>
      <c r="AI43" s="9"/>
      <c r="AJ43" s="9"/>
      <c r="AK43" s="9"/>
      <c r="AL43" s="9"/>
      <c r="AM43" s="9"/>
      <c r="AN43" s="7" t="s">
        <v>318</v>
      </c>
    </row>
    <row r="44" spans="1:40" ht="68" x14ac:dyDescent="0.2">
      <c r="A44" s="28" t="s">
        <v>300</v>
      </c>
      <c r="B44" s="1">
        <v>4</v>
      </c>
      <c r="C44" s="48">
        <v>4.9000000000000004</v>
      </c>
      <c r="D44" s="2" t="s">
        <v>43</v>
      </c>
      <c r="E44" s="2" t="s">
        <v>62</v>
      </c>
      <c r="F44" s="3" t="s">
        <v>96</v>
      </c>
      <c r="G44" s="20" t="s">
        <v>97</v>
      </c>
      <c r="H44" s="36"/>
      <c r="I44" s="41" t="str">
        <f t="shared" si="1"/>
        <v>X</v>
      </c>
      <c r="J44" s="35" t="str">
        <f t="shared" si="2"/>
        <v/>
      </c>
      <c r="K44" s="42" t="str">
        <f t="shared" si="3"/>
        <v/>
      </c>
      <c r="L44" s="32"/>
      <c r="M44" s="8"/>
      <c r="N44" s="9"/>
      <c r="O44" s="9" t="s">
        <v>46</v>
      </c>
      <c r="P44" s="9"/>
      <c r="Q44" s="9"/>
      <c r="R44" s="9"/>
      <c r="S44" s="9"/>
      <c r="T44" s="9"/>
      <c r="U44" s="9"/>
      <c r="V44" s="30"/>
      <c r="W44" s="9"/>
      <c r="X44" s="9"/>
      <c r="Y44" s="9"/>
      <c r="Z44" s="9"/>
      <c r="AA44" s="9"/>
      <c r="AB44" s="9"/>
      <c r="AC44" s="30"/>
      <c r="AD44" s="9"/>
      <c r="AE44" s="9"/>
      <c r="AF44" s="9"/>
      <c r="AG44" s="9"/>
      <c r="AH44" s="9"/>
      <c r="AI44" s="9"/>
      <c r="AJ44" s="9"/>
      <c r="AK44" s="9"/>
      <c r="AL44" s="9"/>
      <c r="AM44" s="9"/>
      <c r="AN44" s="7" t="s">
        <v>318</v>
      </c>
    </row>
    <row r="45" spans="1:40" ht="136" customHeight="1" x14ac:dyDescent="0.2">
      <c r="A45" s="28" t="s">
        <v>300</v>
      </c>
      <c r="B45" s="1" t="s">
        <v>94</v>
      </c>
      <c r="C45" s="50">
        <v>4.0999999999999996</v>
      </c>
      <c r="D45" s="2" t="s">
        <v>43</v>
      </c>
      <c r="E45" s="2" t="s">
        <v>47</v>
      </c>
      <c r="F45" s="3" t="s">
        <v>98</v>
      </c>
      <c r="G45" s="20" t="s">
        <v>412</v>
      </c>
      <c r="H45" s="36"/>
      <c r="I45" s="41" t="str">
        <f t="shared" si="1"/>
        <v>X</v>
      </c>
      <c r="J45" s="35" t="str">
        <f t="shared" si="2"/>
        <v/>
      </c>
      <c r="K45" s="42" t="str">
        <f t="shared" si="3"/>
        <v/>
      </c>
      <c r="L45" s="32"/>
      <c r="M45" s="8"/>
      <c r="N45" s="9"/>
      <c r="O45" s="9" t="s">
        <v>46</v>
      </c>
      <c r="P45" s="9"/>
      <c r="Q45" s="9"/>
      <c r="R45" s="9"/>
      <c r="S45" s="9"/>
      <c r="T45" s="9"/>
      <c r="U45" s="9"/>
      <c r="V45" s="30"/>
      <c r="W45" s="9"/>
      <c r="X45" s="9"/>
      <c r="Y45" s="9"/>
      <c r="Z45" s="9"/>
      <c r="AA45" s="9"/>
      <c r="AB45" s="9"/>
      <c r="AC45" s="30"/>
      <c r="AD45" s="9"/>
      <c r="AE45" s="9"/>
      <c r="AF45" s="9"/>
      <c r="AG45" s="9"/>
      <c r="AH45" s="9"/>
      <c r="AI45" s="9"/>
      <c r="AJ45" s="9"/>
      <c r="AK45" s="9"/>
      <c r="AL45" s="9"/>
      <c r="AM45" s="9"/>
      <c r="AN45" s="7" t="s">
        <v>318</v>
      </c>
    </row>
    <row r="46" spans="1:40" ht="68" x14ac:dyDescent="0.2">
      <c r="A46" s="28" t="s">
        <v>300</v>
      </c>
      <c r="B46" s="1">
        <v>4</v>
      </c>
      <c r="C46" s="48">
        <v>4.1100000000000003</v>
      </c>
      <c r="D46" s="2" t="s">
        <v>43</v>
      </c>
      <c r="E46" s="2" t="s">
        <v>62</v>
      </c>
      <c r="F46" s="3" t="s">
        <v>99</v>
      </c>
      <c r="G46" s="20" t="s">
        <v>100</v>
      </c>
      <c r="H46" s="36"/>
      <c r="I46" s="41" t="str">
        <f t="shared" si="1"/>
        <v>X</v>
      </c>
      <c r="J46" s="35" t="str">
        <f t="shared" si="2"/>
        <v/>
      </c>
      <c r="K46" s="42" t="str">
        <f t="shared" si="3"/>
        <v/>
      </c>
      <c r="L46" s="32"/>
      <c r="M46" s="8"/>
      <c r="N46" s="9"/>
      <c r="O46" s="9"/>
      <c r="P46" s="9"/>
      <c r="Q46" s="9"/>
      <c r="R46" s="9"/>
      <c r="S46" s="9" t="s">
        <v>46</v>
      </c>
      <c r="T46" s="9"/>
      <c r="U46" s="9"/>
      <c r="V46" s="30"/>
      <c r="W46" s="9"/>
      <c r="X46" s="9"/>
      <c r="Y46" s="9"/>
      <c r="Z46" s="9"/>
      <c r="AA46" s="9"/>
      <c r="AB46" s="9"/>
      <c r="AC46" s="30"/>
      <c r="AD46" s="9"/>
      <c r="AE46" s="9"/>
      <c r="AF46" s="9"/>
      <c r="AG46" s="9"/>
      <c r="AH46" s="9"/>
      <c r="AI46" s="9"/>
      <c r="AJ46" s="9"/>
      <c r="AK46" s="9"/>
      <c r="AL46" s="9"/>
      <c r="AM46" s="9"/>
      <c r="AN46" s="7" t="s">
        <v>478</v>
      </c>
    </row>
    <row r="47" spans="1:40" ht="102" x14ac:dyDescent="0.2">
      <c r="A47" s="28" t="s">
        <v>300</v>
      </c>
      <c r="B47" s="1">
        <v>4</v>
      </c>
      <c r="C47" s="48">
        <v>4.12</v>
      </c>
      <c r="D47" s="2" t="s">
        <v>43</v>
      </c>
      <c r="E47" s="2" t="s">
        <v>62</v>
      </c>
      <c r="F47" s="3" t="s">
        <v>101</v>
      </c>
      <c r="G47" s="20" t="s">
        <v>102</v>
      </c>
      <c r="H47" s="36"/>
      <c r="I47" s="41" t="str">
        <f t="shared" si="1"/>
        <v>X</v>
      </c>
      <c r="J47" s="35" t="str">
        <f t="shared" si="2"/>
        <v/>
      </c>
      <c r="K47" s="42" t="str">
        <f t="shared" si="3"/>
        <v/>
      </c>
      <c r="L47" s="32"/>
      <c r="M47" s="8"/>
      <c r="N47" s="9"/>
      <c r="O47" s="9" t="s">
        <v>46</v>
      </c>
      <c r="P47" s="9"/>
      <c r="Q47" s="9"/>
      <c r="R47" s="9"/>
      <c r="S47" s="9"/>
      <c r="T47" s="9"/>
      <c r="U47" s="9"/>
      <c r="V47" s="30"/>
      <c r="W47" s="9"/>
      <c r="X47" s="9"/>
      <c r="Y47" s="9"/>
      <c r="Z47" s="9"/>
      <c r="AA47" s="9"/>
      <c r="AB47" s="9"/>
      <c r="AC47" s="30"/>
      <c r="AD47" s="9"/>
      <c r="AE47" s="9"/>
      <c r="AF47" s="9"/>
      <c r="AG47" s="9"/>
      <c r="AH47" s="9"/>
      <c r="AI47" s="9"/>
      <c r="AJ47" s="9"/>
      <c r="AK47" s="9"/>
      <c r="AL47" s="9"/>
      <c r="AM47" s="9"/>
      <c r="AN47" s="7" t="s">
        <v>319</v>
      </c>
    </row>
    <row r="48" spans="1:40" ht="119" x14ac:dyDescent="0.2">
      <c r="A48" s="28" t="s">
        <v>300</v>
      </c>
      <c r="B48" s="1">
        <v>5</v>
      </c>
      <c r="C48" s="48">
        <v>5.0999999999999996</v>
      </c>
      <c r="D48" s="2" t="s">
        <v>88</v>
      </c>
      <c r="E48" s="2" t="s">
        <v>44</v>
      </c>
      <c r="F48" s="3" t="s">
        <v>103</v>
      </c>
      <c r="G48" s="4" t="s">
        <v>413</v>
      </c>
      <c r="H48" s="36"/>
      <c r="I48" s="41" t="str">
        <f t="shared" si="1"/>
        <v>X</v>
      </c>
      <c r="J48" s="35" t="str">
        <f t="shared" si="2"/>
        <v>X</v>
      </c>
      <c r="K48" s="42" t="str">
        <f t="shared" si="3"/>
        <v>X</v>
      </c>
      <c r="L48" s="32"/>
      <c r="M48" s="8"/>
      <c r="N48" s="9"/>
      <c r="O48" s="9"/>
      <c r="P48" s="9" t="s">
        <v>46</v>
      </c>
      <c r="Q48" s="9" t="s">
        <v>46</v>
      </c>
      <c r="R48" s="9" t="s">
        <v>46</v>
      </c>
      <c r="S48" s="9"/>
      <c r="T48" s="9"/>
      <c r="U48" s="9"/>
      <c r="V48" s="30"/>
      <c r="W48" s="9"/>
      <c r="X48" s="9"/>
      <c r="Y48" s="9"/>
      <c r="Z48" s="9" t="s">
        <v>46</v>
      </c>
      <c r="AA48" s="9"/>
      <c r="AB48" s="9"/>
      <c r="AC48" s="30"/>
      <c r="AD48" s="9"/>
      <c r="AE48" s="9"/>
      <c r="AF48" s="9"/>
      <c r="AG48" s="9"/>
      <c r="AH48" s="9" t="s">
        <v>46</v>
      </c>
      <c r="AI48" s="9"/>
      <c r="AJ48" s="9"/>
      <c r="AK48" s="9"/>
      <c r="AL48" s="9"/>
      <c r="AM48" s="9"/>
      <c r="AN48" s="7" t="s">
        <v>479</v>
      </c>
    </row>
    <row r="49" spans="1:40" ht="68" x14ac:dyDescent="0.2">
      <c r="A49" s="28" t="s">
        <v>300</v>
      </c>
      <c r="B49" s="1">
        <v>5</v>
      </c>
      <c r="C49" s="48">
        <v>5.2</v>
      </c>
      <c r="D49" s="2" t="s">
        <v>88</v>
      </c>
      <c r="E49" s="2" t="s">
        <v>62</v>
      </c>
      <c r="F49" s="3" t="s">
        <v>104</v>
      </c>
      <c r="G49" s="4" t="s">
        <v>105</v>
      </c>
      <c r="H49" s="36"/>
      <c r="I49" s="41" t="str">
        <f t="shared" si="1"/>
        <v>X</v>
      </c>
      <c r="J49" s="35" t="str">
        <f t="shared" si="2"/>
        <v/>
      </c>
      <c r="K49" s="42" t="str">
        <f t="shared" si="3"/>
        <v/>
      </c>
      <c r="L49" s="32"/>
      <c r="M49" s="8"/>
      <c r="N49" s="9"/>
      <c r="O49" s="9" t="s">
        <v>46</v>
      </c>
      <c r="P49" s="9"/>
      <c r="Q49" s="9"/>
      <c r="R49" s="9"/>
      <c r="S49" s="9"/>
      <c r="T49" s="9"/>
      <c r="U49" s="9"/>
      <c r="V49" s="30"/>
      <c r="W49" s="9"/>
      <c r="X49" s="9"/>
      <c r="Y49" s="9"/>
      <c r="Z49" s="9"/>
      <c r="AA49" s="9"/>
      <c r="AB49" s="9"/>
      <c r="AC49" s="30"/>
      <c r="AD49" s="9"/>
      <c r="AE49" s="9"/>
      <c r="AF49" s="9"/>
      <c r="AG49" s="9"/>
      <c r="AH49" s="9"/>
      <c r="AI49" s="9"/>
      <c r="AJ49" s="9"/>
      <c r="AK49" s="9"/>
      <c r="AL49" s="9"/>
      <c r="AM49" s="9"/>
      <c r="AN49" s="7" t="s">
        <v>318</v>
      </c>
    </row>
    <row r="50" spans="1:40" ht="34" x14ac:dyDescent="0.2">
      <c r="A50" s="28" t="s">
        <v>300</v>
      </c>
      <c r="B50" s="1">
        <v>5</v>
      </c>
      <c r="C50" s="48">
        <v>5.3</v>
      </c>
      <c r="D50" s="2" t="s">
        <v>88</v>
      </c>
      <c r="E50" s="2" t="s">
        <v>47</v>
      </c>
      <c r="F50" s="3" t="s">
        <v>106</v>
      </c>
      <c r="G50" s="4" t="s">
        <v>107</v>
      </c>
      <c r="H50" s="36"/>
      <c r="I50" s="41" t="str">
        <f t="shared" si="1"/>
        <v>X</v>
      </c>
      <c r="J50" s="35" t="str">
        <f t="shared" si="2"/>
        <v/>
      </c>
      <c r="K50" s="42" t="str">
        <f t="shared" si="3"/>
        <v/>
      </c>
      <c r="L50" s="32"/>
      <c r="M50" s="8"/>
      <c r="N50" s="9"/>
      <c r="O50" s="9" t="s">
        <v>46</v>
      </c>
      <c r="P50" s="9"/>
      <c r="Q50" s="9"/>
      <c r="R50" s="9"/>
      <c r="S50" s="9"/>
      <c r="T50" s="9"/>
      <c r="U50" s="9"/>
      <c r="V50" s="30"/>
      <c r="W50" s="9"/>
      <c r="X50" s="9"/>
      <c r="Y50" s="9"/>
      <c r="Z50" s="9"/>
      <c r="AA50" s="9"/>
      <c r="AB50" s="9"/>
      <c r="AC50" s="30"/>
      <c r="AD50" s="9"/>
      <c r="AE50" s="9"/>
      <c r="AF50" s="9"/>
      <c r="AG50" s="9"/>
      <c r="AH50" s="9"/>
      <c r="AI50" s="9"/>
      <c r="AJ50" s="9"/>
      <c r="AK50" s="9"/>
      <c r="AL50" s="9"/>
      <c r="AM50" s="9"/>
      <c r="AN50" s="7" t="s">
        <v>318</v>
      </c>
    </row>
    <row r="51" spans="1:40" ht="85" x14ac:dyDescent="0.2">
      <c r="A51" s="28" t="s">
        <v>300</v>
      </c>
      <c r="B51" s="1">
        <v>5</v>
      </c>
      <c r="C51" s="48">
        <v>5.4</v>
      </c>
      <c r="D51" s="2" t="s">
        <v>88</v>
      </c>
      <c r="E51" s="2" t="s">
        <v>62</v>
      </c>
      <c r="F51" s="3" t="s">
        <v>108</v>
      </c>
      <c r="G51" s="21" t="s">
        <v>414</v>
      </c>
      <c r="H51" s="36"/>
      <c r="I51" s="41" t="str">
        <f t="shared" si="1"/>
        <v>X</v>
      </c>
      <c r="J51" s="35" t="str">
        <f t="shared" si="2"/>
        <v>X</v>
      </c>
      <c r="K51" s="42" t="str">
        <f t="shared" si="3"/>
        <v/>
      </c>
      <c r="L51" s="32"/>
      <c r="M51" s="8"/>
      <c r="N51" s="9"/>
      <c r="O51" s="9" t="s">
        <v>46</v>
      </c>
      <c r="P51" s="9"/>
      <c r="Q51" s="9"/>
      <c r="R51" s="9"/>
      <c r="S51" s="9"/>
      <c r="T51" s="9"/>
      <c r="U51" s="9"/>
      <c r="V51" s="30"/>
      <c r="W51" s="9" t="s">
        <v>46</v>
      </c>
      <c r="X51" s="9"/>
      <c r="Y51" s="9"/>
      <c r="Z51" s="9"/>
      <c r="AA51" s="9"/>
      <c r="AB51" s="9"/>
      <c r="AC51" s="30"/>
      <c r="AD51" s="9"/>
      <c r="AE51" s="9"/>
      <c r="AF51" s="9"/>
      <c r="AG51" s="9"/>
      <c r="AH51" s="9"/>
      <c r="AI51" s="9"/>
      <c r="AJ51" s="9"/>
      <c r="AK51" s="9"/>
      <c r="AL51" s="9"/>
      <c r="AM51" s="9"/>
      <c r="AN51" s="7" t="s">
        <v>320</v>
      </c>
    </row>
    <row r="52" spans="1:40" ht="102" x14ac:dyDescent="0.2">
      <c r="A52" s="28" t="s">
        <v>300</v>
      </c>
      <c r="B52" s="1" t="s">
        <v>109</v>
      </c>
      <c r="C52" s="48">
        <v>5.5</v>
      </c>
      <c r="D52" s="2" t="s">
        <v>88</v>
      </c>
      <c r="E52" s="2" t="s">
        <v>44</v>
      </c>
      <c r="F52" s="3" t="s">
        <v>110</v>
      </c>
      <c r="G52" s="11" t="s">
        <v>415</v>
      </c>
      <c r="H52" s="36"/>
      <c r="I52" s="41" t="str">
        <f t="shared" si="1"/>
        <v>X</v>
      </c>
      <c r="J52" s="35" t="str">
        <f t="shared" si="2"/>
        <v>X</v>
      </c>
      <c r="K52" s="42" t="str">
        <f t="shared" si="3"/>
        <v>X</v>
      </c>
      <c r="L52" s="32"/>
      <c r="M52" s="8"/>
      <c r="N52" s="9"/>
      <c r="O52" s="9"/>
      <c r="P52" s="9" t="s">
        <v>46</v>
      </c>
      <c r="Q52" s="9" t="s">
        <v>46</v>
      </c>
      <c r="R52" s="9" t="s">
        <v>46</v>
      </c>
      <c r="S52" s="9"/>
      <c r="T52" s="9"/>
      <c r="U52" s="9"/>
      <c r="V52" s="30"/>
      <c r="W52" s="9"/>
      <c r="X52" s="9"/>
      <c r="Y52" s="9"/>
      <c r="Z52" s="9" t="s">
        <v>46</v>
      </c>
      <c r="AA52" s="9"/>
      <c r="AB52" s="9"/>
      <c r="AC52" s="30"/>
      <c r="AD52" s="9"/>
      <c r="AE52" s="9"/>
      <c r="AF52" s="9"/>
      <c r="AG52" s="9"/>
      <c r="AH52" s="9" t="s">
        <v>46</v>
      </c>
      <c r="AI52" s="9"/>
      <c r="AJ52" s="9"/>
      <c r="AK52" s="9"/>
      <c r="AL52" s="9"/>
      <c r="AM52" s="9"/>
      <c r="AN52" s="7" t="s">
        <v>480</v>
      </c>
    </row>
    <row r="53" spans="1:40" ht="85" x14ac:dyDescent="0.2">
      <c r="A53" s="28" t="s">
        <v>300</v>
      </c>
      <c r="B53" s="1">
        <v>5</v>
      </c>
      <c r="C53" s="48">
        <v>5.6</v>
      </c>
      <c r="D53" s="2" t="s">
        <v>88</v>
      </c>
      <c r="E53" s="2" t="s">
        <v>62</v>
      </c>
      <c r="F53" s="3" t="s">
        <v>111</v>
      </c>
      <c r="G53" s="4" t="s">
        <v>112</v>
      </c>
      <c r="H53" s="36"/>
      <c r="I53" s="41" t="str">
        <f t="shared" si="1"/>
        <v/>
      </c>
      <c r="J53" s="35" t="str">
        <f t="shared" si="2"/>
        <v>X</v>
      </c>
      <c r="K53" s="42" t="str">
        <f t="shared" si="3"/>
        <v>X</v>
      </c>
      <c r="L53" s="32"/>
      <c r="M53" s="8"/>
      <c r="N53" s="9"/>
      <c r="O53" s="9"/>
      <c r="P53" s="9"/>
      <c r="Q53" s="9"/>
      <c r="R53" s="9"/>
      <c r="S53" s="9"/>
      <c r="T53" s="9"/>
      <c r="U53" s="9"/>
      <c r="V53" s="30"/>
      <c r="W53" s="9"/>
      <c r="X53" s="9" t="s">
        <v>46</v>
      </c>
      <c r="Y53" s="9"/>
      <c r="Z53" s="9" t="s">
        <v>46</v>
      </c>
      <c r="AA53" s="9"/>
      <c r="AB53" s="9" t="s">
        <v>46</v>
      </c>
      <c r="AC53" s="30"/>
      <c r="AD53" s="9"/>
      <c r="AE53" s="9"/>
      <c r="AF53" s="9"/>
      <c r="AG53" s="9"/>
      <c r="AH53" s="9" t="s">
        <v>46</v>
      </c>
      <c r="AI53" s="9"/>
      <c r="AJ53" s="9"/>
      <c r="AK53" s="9"/>
      <c r="AL53" s="9"/>
      <c r="AM53" s="9"/>
      <c r="AN53" s="7" t="s">
        <v>321</v>
      </c>
    </row>
    <row r="54" spans="1:40" ht="51" x14ac:dyDescent="0.2">
      <c r="A54" s="28" t="s">
        <v>300</v>
      </c>
      <c r="B54" s="1">
        <v>6</v>
      </c>
      <c r="C54" s="48">
        <v>6.1</v>
      </c>
      <c r="D54" s="2" t="s">
        <v>88</v>
      </c>
      <c r="E54" s="2" t="s">
        <v>62</v>
      </c>
      <c r="F54" s="3" t="s">
        <v>113</v>
      </c>
      <c r="G54" s="4" t="s">
        <v>114</v>
      </c>
      <c r="H54" s="36"/>
      <c r="I54" s="41" t="str">
        <f t="shared" si="1"/>
        <v/>
      </c>
      <c r="J54" s="35" t="str">
        <f t="shared" si="2"/>
        <v>X</v>
      </c>
      <c r="K54" s="42" t="str">
        <f t="shared" si="3"/>
        <v>X</v>
      </c>
      <c r="L54" s="32"/>
      <c r="M54" s="8"/>
      <c r="N54" s="9"/>
      <c r="O54" s="9"/>
      <c r="P54" s="9"/>
      <c r="Q54" s="9"/>
      <c r="R54" s="9"/>
      <c r="S54" s="9"/>
      <c r="T54" s="9"/>
      <c r="U54" s="9"/>
      <c r="V54" s="30"/>
      <c r="W54" s="9"/>
      <c r="X54" s="9" t="s">
        <v>46</v>
      </c>
      <c r="Y54" s="9"/>
      <c r="Z54" s="9"/>
      <c r="AA54" s="9"/>
      <c r="AB54" s="9"/>
      <c r="AC54" s="30"/>
      <c r="AD54" s="9" t="s">
        <v>46</v>
      </c>
      <c r="AE54" s="9"/>
      <c r="AF54" s="9"/>
      <c r="AG54" s="9"/>
      <c r="AH54" s="9"/>
      <c r="AI54" s="9"/>
      <c r="AJ54" s="9"/>
      <c r="AK54" s="9"/>
      <c r="AL54" s="9"/>
      <c r="AM54" s="9"/>
      <c r="AN54" s="7" t="s">
        <v>322</v>
      </c>
    </row>
    <row r="55" spans="1:40" ht="102" x14ac:dyDescent="0.2">
      <c r="A55" s="28" t="s">
        <v>300</v>
      </c>
      <c r="B55" s="1">
        <v>6</v>
      </c>
      <c r="C55" s="48">
        <v>6.2</v>
      </c>
      <c r="D55" s="2" t="s">
        <v>88</v>
      </c>
      <c r="E55" s="2" t="s">
        <v>62</v>
      </c>
      <c r="F55" s="3" t="s">
        <v>115</v>
      </c>
      <c r="G55" s="4" t="s">
        <v>116</v>
      </c>
      <c r="H55" s="36"/>
      <c r="I55" s="41" t="str">
        <f t="shared" si="1"/>
        <v/>
      </c>
      <c r="J55" s="35" t="str">
        <f t="shared" si="2"/>
        <v>X</v>
      </c>
      <c r="K55" s="42" t="str">
        <f t="shared" si="3"/>
        <v>X</v>
      </c>
      <c r="L55" s="32"/>
      <c r="M55" s="8"/>
      <c r="N55" s="9"/>
      <c r="O55" s="9"/>
      <c r="P55" s="9"/>
      <c r="Q55" s="9"/>
      <c r="R55" s="9"/>
      <c r="S55" s="9"/>
      <c r="T55" s="9"/>
      <c r="U55" s="9"/>
      <c r="V55" s="30"/>
      <c r="W55" s="9"/>
      <c r="X55" s="9" t="s">
        <v>46</v>
      </c>
      <c r="Y55" s="9"/>
      <c r="Z55" s="9"/>
      <c r="AA55" s="9"/>
      <c r="AB55" s="9"/>
      <c r="AC55" s="30"/>
      <c r="AD55" s="9" t="s">
        <v>46</v>
      </c>
      <c r="AE55" s="9"/>
      <c r="AF55" s="9"/>
      <c r="AG55" s="9"/>
      <c r="AH55" s="9"/>
      <c r="AI55" s="9"/>
      <c r="AJ55" s="9"/>
      <c r="AK55" s="9"/>
      <c r="AL55" s="9"/>
      <c r="AM55" s="9"/>
      <c r="AN55" s="7" t="s">
        <v>322</v>
      </c>
    </row>
    <row r="56" spans="1:40" ht="85" x14ac:dyDescent="0.2">
      <c r="A56" s="28" t="s">
        <v>300</v>
      </c>
      <c r="B56" s="1">
        <v>6</v>
      </c>
      <c r="C56" s="48">
        <v>6.3</v>
      </c>
      <c r="D56" s="2" t="s">
        <v>88</v>
      </c>
      <c r="E56" s="2" t="s">
        <v>62</v>
      </c>
      <c r="F56" s="3" t="s">
        <v>117</v>
      </c>
      <c r="G56" s="4" t="s">
        <v>118</v>
      </c>
      <c r="H56" s="36"/>
      <c r="I56" s="41" t="str">
        <f t="shared" si="1"/>
        <v/>
      </c>
      <c r="J56" s="35" t="str">
        <f t="shared" si="2"/>
        <v>X</v>
      </c>
      <c r="K56" s="42" t="str">
        <f t="shared" si="3"/>
        <v>X</v>
      </c>
      <c r="L56" s="32"/>
      <c r="M56" s="8"/>
      <c r="N56" s="9"/>
      <c r="O56" s="9"/>
      <c r="P56" s="9"/>
      <c r="Q56" s="9"/>
      <c r="R56" s="9"/>
      <c r="S56" s="9"/>
      <c r="T56" s="9"/>
      <c r="U56" s="9"/>
      <c r="V56" s="30"/>
      <c r="W56" s="9"/>
      <c r="X56" s="9" t="s">
        <v>46</v>
      </c>
      <c r="Y56" s="9"/>
      <c r="Z56" s="9"/>
      <c r="AA56" s="9"/>
      <c r="AB56" s="9"/>
      <c r="AC56" s="30"/>
      <c r="AD56" s="9" t="s">
        <v>46</v>
      </c>
      <c r="AE56" s="9"/>
      <c r="AF56" s="9"/>
      <c r="AG56" s="9"/>
      <c r="AH56" s="9"/>
      <c r="AI56" s="9"/>
      <c r="AJ56" s="9"/>
      <c r="AK56" s="9"/>
      <c r="AL56" s="9"/>
      <c r="AM56" s="9"/>
      <c r="AN56" s="7" t="s">
        <v>481</v>
      </c>
    </row>
    <row r="57" spans="1:40" ht="34" x14ac:dyDescent="0.2">
      <c r="A57" s="28" t="s">
        <v>300</v>
      </c>
      <c r="B57" s="1">
        <v>6</v>
      </c>
      <c r="C57" s="48">
        <v>6.4</v>
      </c>
      <c r="D57" s="2" t="s">
        <v>88</v>
      </c>
      <c r="E57" s="2" t="s">
        <v>62</v>
      </c>
      <c r="F57" s="3" t="s">
        <v>119</v>
      </c>
      <c r="G57" s="4" t="s">
        <v>120</v>
      </c>
      <c r="H57" s="36"/>
      <c r="I57" s="41" t="str">
        <f t="shared" si="1"/>
        <v/>
      </c>
      <c r="J57" s="35" t="str">
        <f t="shared" si="2"/>
        <v/>
      </c>
      <c r="K57" s="42" t="str">
        <f t="shared" si="3"/>
        <v>X</v>
      </c>
      <c r="L57" s="32"/>
      <c r="M57" s="8"/>
      <c r="N57" s="9"/>
      <c r="O57" s="9"/>
      <c r="P57" s="9"/>
      <c r="Q57" s="9"/>
      <c r="R57" s="9"/>
      <c r="S57" s="9"/>
      <c r="T57" s="9"/>
      <c r="U57" s="9"/>
      <c r="V57" s="30"/>
      <c r="W57" s="9"/>
      <c r="X57" s="9"/>
      <c r="Y57" s="9"/>
      <c r="Z57" s="9"/>
      <c r="AA57" s="9"/>
      <c r="AB57" s="9"/>
      <c r="AC57" s="30"/>
      <c r="AD57" s="9" t="s">
        <v>46</v>
      </c>
      <c r="AE57" s="9"/>
      <c r="AF57" s="9"/>
      <c r="AG57" s="9"/>
      <c r="AH57" s="9"/>
      <c r="AI57" s="9"/>
      <c r="AJ57" s="9"/>
      <c r="AK57" s="9"/>
      <c r="AL57" s="9"/>
      <c r="AM57" s="9"/>
      <c r="AN57" s="7" t="s">
        <v>482</v>
      </c>
    </row>
    <row r="58" spans="1:40" ht="51" x14ac:dyDescent="0.2">
      <c r="A58" s="28" t="s">
        <v>300</v>
      </c>
      <c r="B58" s="1">
        <v>6</v>
      </c>
      <c r="C58" s="48">
        <v>6.5</v>
      </c>
      <c r="D58" s="2" t="s">
        <v>88</v>
      </c>
      <c r="E58" s="2" t="s">
        <v>62</v>
      </c>
      <c r="F58" s="3" t="s">
        <v>121</v>
      </c>
      <c r="G58" s="4" t="s">
        <v>122</v>
      </c>
      <c r="H58" s="36"/>
      <c r="I58" s="41" t="str">
        <f t="shared" si="1"/>
        <v/>
      </c>
      <c r="J58" s="35" t="str">
        <f t="shared" si="2"/>
        <v/>
      </c>
      <c r="K58" s="42" t="str">
        <f t="shared" si="3"/>
        <v>X</v>
      </c>
      <c r="L58" s="32"/>
      <c r="M58" s="8"/>
      <c r="N58" s="9"/>
      <c r="O58" s="9"/>
      <c r="P58" s="9"/>
      <c r="Q58" s="9"/>
      <c r="R58" s="9"/>
      <c r="S58" s="9"/>
      <c r="T58" s="9"/>
      <c r="U58" s="9"/>
      <c r="V58" s="30"/>
      <c r="W58" s="9"/>
      <c r="X58" s="9"/>
      <c r="Y58" s="9"/>
      <c r="Z58" s="9"/>
      <c r="AA58" s="9"/>
      <c r="AB58" s="9"/>
      <c r="AC58" s="30"/>
      <c r="AD58" s="9" t="s">
        <v>46</v>
      </c>
      <c r="AE58" s="9"/>
      <c r="AF58" s="9"/>
      <c r="AG58" s="9"/>
      <c r="AH58" s="9"/>
      <c r="AI58" s="9"/>
      <c r="AJ58" s="9"/>
      <c r="AK58" s="9"/>
      <c r="AL58" s="9"/>
      <c r="AM58" s="9"/>
      <c r="AN58" s="7" t="s">
        <v>482</v>
      </c>
    </row>
    <row r="59" spans="1:40" ht="85" x14ac:dyDescent="0.2">
      <c r="A59" s="28" t="s">
        <v>300</v>
      </c>
      <c r="B59" s="1">
        <v>6</v>
      </c>
      <c r="C59" s="48">
        <v>6.6</v>
      </c>
      <c r="D59" s="2" t="s">
        <v>88</v>
      </c>
      <c r="E59" s="2" t="s">
        <v>44</v>
      </c>
      <c r="F59" s="3" t="s">
        <v>123</v>
      </c>
      <c r="G59" s="4" t="s">
        <v>416</v>
      </c>
      <c r="H59" s="36"/>
      <c r="I59" s="41" t="str">
        <f t="shared" si="1"/>
        <v/>
      </c>
      <c r="J59" s="35" t="str">
        <f t="shared" si="2"/>
        <v>X</v>
      </c>
      <c r="K59" s="42" t="str">
        <f t="shared" si="3"/>
        <v>X</v>
      </c>
      <c r="L59" s="32"/>
      <c r="M59" s="8"/>
      <c r="N59" s="9"/>
      <c r="O59" s="9"/>
      <c r="P59" s="9"/>
      <c r="Q59" s="9"/>
      <c r="R59" s="9"/>
      <c r="S59" s="9"/>
      <c r="T59" s="9"/>
      <c r="U59" s="9"/>
      <c r="V59" s="30"/>
      <c r="W59" s="9"/>
      <c r="X59" s="9"/>
      <c r="Y59" s="9"/>
      <c r="Z59" s="9" t="s">
        <v>46</v>
      </c>
      <c r="AA59" s="9"/>
      <c r="AB59" s="9" t="s">
        <v>46</v>
      </c>
      <c r="AC59" s="30"/>
      <c r="AD59" s="9"/>
      <c r="AE59" s="9"/>
      <c r="AF59" s="9" t="s">
        <v>46</v>
      </c>
      <c r="AG59" s="9"/>
      <c r="AH59" s="9" t="s">
        <v>46</v>
      </c>
      <c r="AI59" s="9"/>
      <c r="AJ59" s="9"/>
      <c r="AK59" s="9"/>
      <c r="AL59" s="9"/>
      <c r="AM59" s="9"/>
      <c r="AN59" s="7" t="s">
        <v>483</v>
      </c>
    </row>
    <row r="60" spans="1:40" ht="51" x14ac:dyDescent="0.2">
      <c r="A60" s="28" t="s">
        <v>300</v>
      </c>
      <c r="B60" s="1">
        <v>6</v>
      </c>
      <c r="C60" s="48">
        <v>6.7</v>
      </c>
      <c r="D60" s="2" t="s">
        <v>88</v>
      </c>
      <c r="E60" s="2" t="s">
        <v>62</v>
      </c>
      <c r="F60" s="3" t="s">
        <v>124</v>
      </c>
      <c r="G60" s="4" t="s">
        <v>125</v>
      </c>
      <c r="H60" s="36"/>
      <c r="I60" s="41" t="str">
        <f t="shared" si="1"/>
        <v/>
      </c>
      <c r="J60" s="35" t="str">
        <f t="shared" si="2"/>
        <v>X</v>
      </c>
      <c r="K60" s="42" t="str">
        <f t="shared" si="3"/>
        <v>X</v>
      </c>
      <c r="L60" s="32"/>
      <c r="M60" s="8"/>
      <c r="N60" s="9"/>
      <c r="O60" s="9"/>
      <c r="P60" s="9"/>
      <c r="Q60" s="9"/>
      <c r="R60" s="9"/>
      <c r="S60" s="9"/>
      <c r="T60" s="9"/>
      <c r="U60" s="9"/>
      <c r="V60" s="30"/>
      <c r="W60" s="9"/>
      <c r="X60" s="9" t="s">
        <v>46</v>
      </c>
      <c r="Y60" s="9"/>
      <c r="Z60" s="9"/>
      <c r="AA60" s="9"/>
      <c r="AB60" s="9"/>
      <c r="AC60" s="30"/>
      <c r="AD60" s="9"/>
      <c r="AE60" s="9"/>
      <c r="AF60" s="9"/>
      <c r="AG60" s="9"/>
      <c r="AH60" s="9" t="s">
        <v>46</v>
      </c>
      <c r="AI60" s="9"/>
      <c r="AJ60" s="9"/>
      <c r="AK60" s="9"/>
      <c r="AL60" s="9"/>
      <c r="AM60" s="9"/>
      <c r="AN60" s="7" t="s">
        <v>484</v>
      </c>
    </row>
    <row r="61" spans="1:40" ht="119" x14ac:dyDescent="0.2">
      <c r="A61" s="28" t="s">
        <v>300</v>
      </c>
      <c r="B61" s="1">
        <v>6</v>
      </c>
      <c r="C61" s="48">
        <v>6.8</v>
      </c>
      <c r="D61" s="2" t="s">
        <v>66</v>
      </c>
      <c r="E61" s="2" t="s">
        <v>62</v>
      </c>
      <c r="F61" s="3" t="s">
        <v>126</v>
      </c>
      <c r="G61" s="20" t="s">
        <v>127</v>
      </c>
      <c r="H61" s="36"/>
      <c r="I61" s="41" t="str">
        <f t="shared" si="1"/>
        <v/>
      </c>
      <c r="J61" s="35" t="str">
        <f t="shared" si="2"/>
        <v>X</v>
      </c>
      <c r="K61" s="42" t="str">
        <f t="shared" si="3"/>
        <v>X</v>
      </c>
      <c r="L61" s="32"/>
      <c r="M61" s="8"/>
      <c r="N61" s="9"/>
      <c r="O61" s="9"/>
      <c r="P61" s="9"/>
      <c r="Q61" s="9"/>
      <c r="R61" s="9"/>
      <c r="S61" s="9"/>
      <c r="T61" s="9"/>
      <c r="U61" s="9"/>
      <c r="V61" s="30"/>
      <c r="W61" s="9"/>
      <c r="X61" s="9"/>
      <c r="Y61" s="9"/>
      <c r="Z61" s="9" t="s">
        <v>46</v>
      </c>
      <c r="AA61" s="9"/>
      <c r="AB61" s="9"/>
      <c r="AC61" s="30"/>
      <c r="AD61" s="9" t="s">
        <v>46</v>
      </c>
      <c r="AE61" s="9"/>
      <c r="AF61" s="9"/>
      <c r="AG61" s="9"/>
      <c r="AH61" s="9"/>
      <c r="AI61" s="9"/>
      <c r="AJ61" s="9"/>
      <c r="AK61" s="9"/>
      <c r="AL61" s="9"/>
      <c r="AM61" s="9"/>
      <c r="AN61" s="7" t="s">
        <v>323</v>
      </c>
    </row>
    <row r="62" spans="1:40" ht="85" x14ac:dyDescent="0.2">
      <c r="A62" s="28" t="s">
        <v>300</v>
      </c>
      <c r="B62" s="1">
        <v>7</v>
      </c>
      <c r="C62" s="48">
        <v>7.1</v>
      </c>
      <c r="D62" s="2" t="s">
        <v>55</v>
      </c>
      <c r="E62" s="2" t="s">
        <v>62</v>
      </c>
      <c r="F62" s="3" t="s">
        <v>128</v>
      </c>
      <c r="G62" s="4" t="s">
        <v>417</v>
      </c>
      <c r="H62" s="36"/>
      <c r="I62" s="41" t="str">
        <f t="shared" si="1"/>
        <v/>
      </c>
      <c r="J62" s="35" t="str">
        <f t="shared" si="2"/>
        <v>X</v>
      </c>
      <c r="K62" s="42" t="str">
        <f t="shared" si="3"/>
        <v>X</v>
      </c>
      <c r="L62" s="32"/>
      <c r="M62" s="8"/>
      <c r="N62" s="9"/>
      <c r="O62" s="9"/>
      <c r="P62" s="9"/>
      <c r="Q62" s="9"/>
      <c r="R62" s="9"/>
      <c r="S62" s="9"/>
      <c r="T62" s="9"/>
      <c r="U62" s="9"/>
      <c r="V62" s="30"/>
      <c r="W62" s="9"/>
      <c r="X62" s="9"/>
      <c r="Y62" s="9"/>
      <c r="Z62" s="9" t="s">
        <v>46</v>
      </c>
      <c r="AA62" s="9"/>
      <c r="AB62" s="9" t="s">
        <v>46</v>
      </c>
      <c r="AC62" s="30"/>
      <c r="AD62" s="9" t="s">
        <v>46</v>
      </c>
      <c r="AE62" s="9"/>
      <c r="AF62" s="9"/>
      <c r="AG62" s="9"/>
      <c r="AH62" s="9"/>
      <c r="AI62" s="9"/>
      <c r="AJ62" s="9"/>
      <c r="AK62" s="9"/>
      <c r="AL62" s="9"/>
      <c r="AM62" s="9"/>
      <c r="AN62" s="7" t="s">
        <v>324</v>
      </c>
    </row>
    <row r="63" spans="1:40" ht="51" x14ac:dyDescent="0.2">
      <c r="A63" s="28" t="s">
        <v>300</v>
      </c>
      <c r="B63" s="1">
        <v>7</v>
      </c>
      <c r="C63" s="48">
        <v>7.2</v>
      </c>
      <c r="D63" s="2" t="s">
        <v>55</v>
      </c>
      <c r="E63" s="2" t="s">
        <v>47</v>
      </c>
      <c r="F63" s="3" t="s">
        <v>129</v>
      </c>
      <c r="G63" s="4" t="s">
        <v>130</v>
      </c>
      <c r="H63" s="36"/>
      <c r="I63" s="41" t="str">
        <f t="shared" si="1"/>
        <v/>
      </c>
      <c r="J63" s="35" t="str">
        <f t="shared" si="2"/>
        <v>X</v>
      </c>
      <c r="K63" s="42" t="str">
        <f t="shared" si="3"/>
        <v>X</v>
      </c>
      <c r="L63" s="32"/>
      <c r="M63" s="8"/>
      <c r="N63" s="9"/>
      <c r="O63" s="9"/>
      <c r="P63" s="9"/>
      <c r="Q63" s="9"/>
      <c r="R63" s="9"/>
      <c r="S63" s="9"/>
      <c r="T63" s="9"/>
      <c r="U63" s="9"/>
      <c r="V63" s="30"/>
      <c r="W63" s="9"/>
      <c r="X63" s="9"/>
      <c r="Y63" s="9"/>
      <c r="Z63" s="9" t="s">
        <v>46</v>
      </c>
      <c r="AA63" s="9"/>
      <c r="AB63" s="9"/>
      <c r="AC63" s="30"/>
      <c r="AD63" s="9" t="s">
        <v>46</v>
      </c>
      <c r="AE63" s="9"/>
      <c r="AF63" s="9"/>
      <c r="AG63" s="9"/>
      <c r="AH63" s="9"/>
      <c r="AI63" s="9"/>
      <c r="AJ63" s="9"/>
      <c r="AK63" s="9"/>
      <c r="AL63" s="9"/>
      <c r="AM63" s="9"/>
      <c r="AN63" s="7" t="s">
        <v>325</v>
      </c>
    </row>
    <row r="64" spans="1:40" ht="51" x14ac:dyDescent="0.2">
      <c r="A64" s="28" t="s">
        <v>300</v>
      </c>
      <c r="B64" s="1">
        <v>7</v>
      </c>
      <c r="C64" s="48">
        <v>7.3</v>
      </c>
      <c r="D64" s="2" t="s">
        <v>55</v>
      </c>
      <c r="E64" s="2" t="s">
        <v>62</v>
      </c>
      <c r="F64" s="3" t="s">
        <v>131</v>
      </c>
      <c r="G64" s="4" t="s">
        <v>132</v>
      </c>
      <c r="H64" s="36"/>
      <c r="I64" s="41" t="str">
        <f t="shared" si="1"/>
        <v/>
      </c>
      <c r="J64" s="35" t="str">
        <f t="shared" si="2"/>
        <v>X</v>
      </c>
      <c r="K64" s="42" t="str">
        <f t="shared" si="3"/>
        <v/>
      </c>
      <c r="L64" s="32"/>
      <c r="M64" s="8"/>
      <c r="N64" s="9"/>
      <c r="O64" s="9"/>
      <c r="P64" s="9"/>
      <c r="Q64" s="9"/>
      <c r="R64" s="9"/>
      <c r="S64" s="9"/>
      <c r="T64" s="9"/>
      <c r="U64" s="9"/>
      <c r="V64" s="30"/>
      <c r="W64" s="9"/>
      <c r="X64" s="9"/>
      <c r="Y64" s="9"/>
      <c r="Z64" s="9"/>
      <c r="AA64" s="9"/>
      <c r="AB64" s="9" t="s">
        <v>46</v>
      </c>
      <c r="AC64" s="30"/>
      <c r="AD64" s="9"/>
      <c r="AE64" s="9"/>
      <c r="AF64" s="9"/>
      <c r="AG64" s="9"/>
      <c r="AH64" s="9"/>
      <c r="AI64" s="9"/>
      <c r="AJ64" s="9"/>
      <c r="AK64" s="9"/>
      <c r="AL64" s="9"/>
      <c r="AM64" s="9"/>
      <c r="AN64" s="7" t="s">
        <v>326</v>
      </c>
    </row>
    <row r="65" spans="1:40" ht="51" x14ac:dyDescent="0.2">
      <c r="A65" s="28" t="s">
        <v>300</v>
      </c>
      <c r="B65" s="1">
        <v>7</v>
      </c>
      <c r="C65" s="48">
        <v>7.4</v>
      </c>
      <c r="D65" s="2" t="s">
        <v>55</v>
      </c>
      <c r="E65" s="2" t="s">
        <v>62</v>
      </c>
      <c r="F65" s="3" t="s">
        <v>133</v>
      </c>
      <c r="G65" s="4" t="s">
        <v>134</v>
      </c>
      <c r="H65" s="36"/>
      <c r="I65" s="41" t="str">
        <f t="shared" si="1"/>
        <v/>
      </c>
      <c r="J65" s="35" t="str">
        <f t="shared" si="2"/>
        <v>X</v>
      </c>
      <c r="K65" s="42" t="str">
        <f t="shared" si="3"/>
        <v/>
      </c>
      <c r="L65" s="32"/>
      <c r="M65" s="8"/>
      <c r="N65" s="9"/>
      <c r="O65" s="9"/>
      <c r="P65" s="9"/>
      <c r="Q65" s="9"/>
      <c r="R65" s="9"/>
      <c r="S65" s="9"/>
      <c r="T65" s="9"/>
      <c r="U65" s="9"/>
      <c r="V65" s="30"/>
      <c r="W65" s="9"/>
      <c r="X65" s="9"/>
      <c r="Y65" s="9"/>
      <c r="Z65" s="9"/>
      <c r="AA65" s="9"/>
      <c r="AB65" s="9" t="s">
        <v>46</v>
      </c>
      <c r="AC65" s="30"/>
      <c r="AD65" s="9"/>
      <c r="AE65" s="9"/>
      <c r="AF65" s="9"/>
      <c r="AG65" s="9"/>
      <c r="AH65" s="9"/>
      <c r="AI65" s="9"/>
      <c r="AJ65" s="9"/>
      <c r="AK65" s="9"/>
      <c r="AL65" s="9"/>
      <c r="AM65" s="9"/>
      <c r="AN65" s="7" t="s">
        <v>326</v>
      </c>
    </row>
    <row r="66" spans="1:40" ht="68" customHeight="1" x14ac:dyDescent="0.2">
      <c r="A66" s="28" t="s">
        <v>300</v>
      </c>
      <c r="B66" s="1">
        <v>7</v>
      </c>
      <c r="C66" s="48">
        <v>7.5</v>
      </c>
      <c r="D66" s="2" t="s">
        <v>55</v>
      </c>
      <c r="E66" s="2" t="s">
        <v>44</v>
      </c>
      <c r="F66" s="3" t="s">
        <v>135</v>
      </c>
      <c r="G66" s="4" t="s">
        <v>136</v>
      </c>
      <c r="H66" s="36"/>
      <c r="I66" s="41" t="str">
        <f t="shared" si="1"/>
        <v/>
      </c>
      <c r="J66" s="35" t="str">
        <f t="shared" si="2"/>
        <v>X</v>
      </c>
      <c r="K66" s="42" t="str">
        <f t="shared" si="3"/>
        <v/>
      </c>
      <c r="L66" s="32"/>
      <c r="M66" s="8"/>
      <c r="N66" s="9"/>
      <c r="O66" s="9"/>
      <c r="P66" s="9"/>
      <c r="Q66" s="9"/>
      <c r="R66" s="9"/>
      <c r="S66" s="9"/>
      <c r="T66" s="9"/>
      <c r="U66" s="9"/>
      <c r="V66" s="30"/>
      <c r="W66" s="9"/>
      <c r="X66" s="9"/>
      <c r="Y66" s="9"/>
      <c r="Z66" s="9" t="s">
        <v>46</v>
      </c>
      <c r="AA66" s="9"/>
      <c r="AB66" s="9"/>
      <c r="AC66" s="30"/>
      <c r="AD66" s="9"/>
      <c r="AE66" s="9"/>
      <c r="AF66" s="9"/>
      <c r="AG66" s="9"/>
      <c r="AH66" s="9"/>
      <c r="AI66" s="9"/>
      <c r="AJ66" s="9"/>
      <c r="AK66" s="9"/>
      <c r="AL66" s="9"/>
      <c r="AM66" s="9"/>
      <c r="AN66" s="10" t="s">
        <v>327</v>
      </c>
    </row>
    <row r="67" spans="1:40" ht="68" x14ac:dyDescent="0.2">
      <c r="A67" s="28" t="s">
        <v>300</v>
      </c>
      <c r="B67" s="1">
        <v>7</v>
      </c>
      <c r="C67" s="48">
        <v>7.6</v>
      </c>
      <c r="D67" s="2" t="s">
        <v>55</v>
      </c>
      <c r="E67" s="2" t="s">
        <v>44</v>
      </c>
      <c r="F67" s="3" t="s">
        <v>137</v>
      </c>
      <c r="G67" s="4" t="s">
        <v>138</v>
      </c>
      <c r="H67" s="36"/>
      <c r="I67" s="41" t="str">
        <f t="shared" si="1"/>
        <v/>
      </c>
      <c r="J67" s="35" t="str">
        <f t="shared" si="2"/>
        <v>X</v>
      </c>
      <c r="K67" s="42" t="str">
        <f t="shared" si="3"/>
        <v/>
      </c>
      <c r="L67" s="32"/>
      <c r="M67" s="8"/>
      <c r="N67" s="9"/>
      <c r="O67" s="9"/>
      <c r="P67" s="9"/>
      <c r="Q67" s="9"/>
      <c r="R67" s="9"/>
      <c r="S67" s="9"/>
      <c r="T67" s="9"/>
      <c r="U67" s="9"/>
      <c r="V67" s="30"/>
      <c r="W67" s="9"/>
      <c r="X67" s="9"/>
      <c r="Y67" s="9"/>
      <c r="Z67" s="9" t="s">
        <v>46</v>
      </c>
      <c r="AA67" s="9"/>
      <c r="AB67" s="9"/>
      <c r="AC67" s="30"/>
      <c r="AD67" s="9"/>
      <c r="AE67" s="9"/>
      <c r="AF67" s="9"/>
      <c r="AG67" s="9"/>
      <c r="AH67" s="9"/>
      <c r="AI67" s="9"/>
      <c r="AJ67" s="9"/>
      <c r="AK67" s="9"/>
      <c r="AL67" s="9"/>
      <c r="AM67" s="9"/>
      <c r="AN67" s="10" t="s">
        <v>327</v>
      </c>
    </row>
    <row r="68" spans="1:40" ht="51" x14ac:dyDescent="0.2">
      <c r="A68" s="28" t="s">
        <v>300</v>
      </c>
      <c r="B68" s="1">
        <v>7</v>
      </c>
      <c r="C68" s="48">
        <v>7.7</v>
      </c>
      <c r="D68" s="2" t="s">
        <v>55</v>
      </c>
      <c r="E68" s="2" t="s">
        <v>47</v>
      </c>
      <c r="F68" s="3" t="s">
        <v>139</v>
      </c>
      <c r="G68" s="4" t="s">
        <v>140</v>
      </c>
      <c r="H68" s="36"/>
      <c r="I68" s="41" t="str">
        <f t="shared" si="1"/>
        <v/>
      </c>
      <c r="J68" s="35" t="str">
        <f t="shared" si="2"/>
        <v>X</v>
      </c>
      <c r="K68" s="42" t="str">
        <f t="shared" si="3"/>
        <v/>
      </c>
      <c r="L68" s="32"/>
      <c r="M68" s="8"/>
      <c r="N68" s="9"/>
      <c r="O68" s="9"/>
      <c r="P68" s="9"/>
      <c r="Q68" s="9"/>
      <c r="R68" s="9"/>
      <c r="S68" s="9"/>
      <c r="T68" s="9"/>
      <c r="U68" s="9"/>
      <c r="V68" s="30"/>
      <c r="W68" s="9"/>
      <c r="X68" s="9"/>
      <c r="Y68" s="9"/>
      <c r="Z68" s="9"/>
      <c r="AA68" s="9"/>
      <c r="AB68" s="9" t="s">
        <v>46</v>
      </c>
      <c r="AC68" s="30"/>
      <c r="AD68" s="9"/>
      <c r="AE68" s="9"/>
      <c r="AF68" s="9"/>
      <c r="AG68" s="9"/>
      <c r="AH68" s="9"/>
      <c r="AI68" s="9"/>
      <c r="AJ68" s="9"/>
      <c r="AK68" s="9"/>
      <c r="AL68" s="9"/>
      <c r="AM68" s="9"/>
      <c r="AN68" s="7" t="s">
        <v>328</v>
      </c>
    </row>
    <row r="69" spans="1:40" ht="119" x14ac:dyDescent="0.2">
      <c r="A69" s="28" t="s">
        <v>300</v>
      </c>
      <c r="B69" s="1">
        <v>8</v>
      </c>
      <c r="C69" s="48">
        <v>8.1</v>
      </c>
      <c r="D69" s="2" t="s">
        <v>81</v>
      </c>
      <c r="E69" s="2" t="s">
        <v>62</v>
      </c>
      <c r="F69" s="3" t="s">
        <v>141</v>
      </c>
      <c r="G69" s="4" t="s">
        <v>461</v>
      </c>
      <c r="H69" s="36"/>
      <c r="I69" s="41" t="str">
        <f t="shared" si="1"/>
        <v/>
      </c>
      <c r="J69" s="35" t="str">
        <f t="shared" si="2"/>
        <v>X</v>
      </c>
      <c r="K69" s="42" t="str">
        <f t="shared" si="3"/>
        <v>X</v>
      </c>
      <c r="L69" s="32"/>
      <c r="M69" s="8"/>
      <c r="N69" s="9"/>
      <c r="O69" s="9"/>
      <c r="P69" s="9"/>
      <c r="Q69" s="9"/>
      <c r="R69" s="9"/>
      <c r="S69" s="9"/>
      <c r="T69" s="9"/>
      <c r="U69" s="9"/>
      <c r="V69" s="30"/>
      <c r="W69" s="9"/>
      <c r="X69" s="9"/>
      <c r="Y69" s="9"/>
      <c r="Z69" s="9" t="s">
        <v>46</v>
      </c>
      <c r="AA69" s="9"/>
      <c r="AB69" s="9" t="s">
        <v>46</v>
      </c>
      <c r="AC69" s="30"/>
      <c r="AD69" s="9" t="s">
        <v>46</v>
      </c>
      <c r="AE69" s="9"/>
      <c r="AF69" s="9"/>
      <c r="AG69" s="9"/>
      <c r="AH69" s="9"/>
      <c r="AI69" s="9"/>
      <c r="AJ69" s="9"/>
      <c r="AK69" s="9"/>
      <c r="AL69" s="9"/>
      <c r="AM69" s="9"/>
      <c r="AN69" s="7" t="s">
        <v>316</v>
      </c>
    </row>
    <row r="70" spans="1:40" ht="51" x14ac:dyDescent="0.2">
      <c r="A70" s="28" t="s">
        <v>300</v>
      </c>
      <c r="B70" s="1">
        <v>8</v>
      </c>
      <c r="C70" s="48">
        <v>8.1999999999999993</v>
      </c>
      <c r="D70" s="2" t="s">
        <v>81</v>
      </c>
      <c r="E70" s="2" t="s">
        <v>50</v>
      </c>
      <c r="F70" s="3" t="s">
        <v>142</v>
      </c>
      <c r="G70" s="4" t="s">
        <v>418</v>
      </c>
      <c r="H70" s="36"/>
      <c r="I70" s="41" t="str">
        <f t="shared" si="1"/>
        <v>X</v>
      </c>
      <c r="J70" s="35" t="str">
        <f t="shared" si="2"/>
        <v/>
      </c>
      <c r="K70" s="42" t="str">
        <f t="shared" si="3"/>
        <v>X</v>
      </c>
      <c r="L70" s="32"/>
      <c r="M70" s="8"/>
      <c r="N70" s="9"/>
      <c r="O70" s="9"/>
      <c r="P70" s="9" t="s">
        <v>46</v>
      </c>
      <c r="Q70" s="9"/>
      <c r="R70" s="9"/>
      <c r="S70" s="9"/>
      <c r="T70" s="9"/>
      <c r="U70" s="9"/>
      <c r="V70" s="30"/>
      <c r="W70" s="9"/>
      <c r="X70" s="9"/>
      <c r="Y70" s="9"/>
      <c r="Z70" s="9"/>
      <c r="AA70" s="9"/>
      <c r="AB70" s="9"/>
      <c r="AC70" s="30"/>
      <c r="AD70" s="9"/>
      <c r="AE70" s="9"/>
      <c r="AF70" s="9"/>
      <c r="AG70" s="9" t="s">
        <v>46</v>
      </c>
      <c r="AH70" s="9"/>
      <c r="AI70" s="9"/>
      <c r="AJ70" s="9"/>
      <c r="AK70" s="9"/>
      <c r="AL70" s="9"/>
      <c r="AM70" s="9"/>
      <c r="AN70" s="7" t="s">
        <v>330</v>
      </c>
    </row>
    <row r="71" spans="1:40" ht="51" x14ac:dyDescent="0.2">
      <c r="A71" s="28" t="s">
        <v>300</v>
      </c>
      <c r="B71" s="1">
        <v>8</v>
      </c>
      <c r="C71" s="48">
        <v>8.3000000000000007</v>
      </c>
      <c r="D71" s="2" t="s">
        <v>81</v>
      </c>
      <c r="E71" s="2" t="s">
        <v>62</v>
      </c>
      <c r="F71" s="3" t="s">
        <v>143</v>
      </c>
      <c r="G71" s="4" t="s">
        <v>144</v>
      </c>
      <c r="H71" s="36"/>
      <c r="I71" s="41" t="str">
        <f t="shared" si="1"/>
        <v/>
      </c>
      <c r="J71" s="35" t="str">
        <f t="shared" si="2"/>
        <v>X</v>
      </c>
      <c r="K71" s="42" t="str">
        <f t="shared" si="3"/>
        <v/>
      </c>
      <c r="L71" s="32"/>
      <c r="M71" s="8"/>
      <c r="N71" s="9"/>
      <c r="O71" s="9"/>
      <c r="P71" s="9"/>
      <c r="Q71" s="9"/>
      <c r="R71" s="9"/>
      <c r="S71" s="9"/>
      <c r="T71" s="9"/>
      <c r="U71" s="9"/>
      <c r="V71" s="30"/>
      <c r="W71" s="9"/>
      <c r="X71" s="9" t="s">
        <v>46</v>
      </c>
      <c r="Y71" s="9"/>
      <c r="Z71" s="9"/>
      <c r="AA71" s="9"/>
      <c r="AB71" s="9"/>
      <c r="AC71" s="30"/>
      <c r="AD71" s="9"/>
      <c r="AE71" s="9"/>
      <c r="AF71" s="9"/>
      <c r="AG71" s="9"/>
      <c r="AH71" s="9"/>
      <c r="AI71" s="9"/>
      <c r="AJ71" s="9"/>
      <c r="AK71" s="9"/>
      <c r="AL71" s="9"/>
      <c r="AM71" s="9"/>
      <c r="AN71" s="7" t="s">
        <v>329</v>
      </c>
    </row>
    <row r="72" spans="1:40" ht="51" x14ac:dyDescent="0.2">
      <c r="A72" s="28" t="s">
        <v>300</v>
      </c>
      <c r="B72" s="1" t="s">
        <v>145</v>
      </c>
      <c r="C72" s="48">
        <v>8.4</v>
      </c>
      <c r="D72" s="2" t="s">
        <v>81</v>
      </c>
      <c r="E72" s="2" t="s">
        <v>62</v>
      </c>
      <c r="F72" s="3" t="s">
        <v>146</v>
      </c>
      <c r="G72" s="4" t="s">
        <v>147</v>
      </c>
      <c r="H72" s="36"/>
      <c r="I72" s="41" t="str">
        <f t="shared" si="1"/>
        <v>X</v>
      </c>
      <c r="J72" s="35" t="str">
        <f t="shared" si="2"/>
        <v/>
      </c>
      <c r="K72" s="42" t="str">
        <f t="shared" si="3"/>
        <v/>
      </c>
      <c r="L72" s="32"/>
      <c r="M72" s="8"/>
      <c r="N72" s="9"/>
      <c r="O72" s="9"/>
      <c r="P72" s="9"/>
      <c r="Q72" s="9"/>
      <c r="R72" s="9" t="s">
        <v>46</v>
      </c>
      <c r="S72" s="9" t="s">
        <v>46</v>
      </c>
      <c r="T72" s="9"/>
      <c r="U72" s="9"/>
      <c r="V72" s="30"/>
      <c r="W72" s="9"/>
      <c r="X72" s="9"/>
      <c r="Y72" s="9"/>
      <c r="Z72" s="9"/>
      <c r="AA72" s="9"/>
      <c r="AB72" s="9"/>
      <c r="AC72" s="30"/>
      <c r="AD72" s="9"/>
      <c r="AE72" s="9"/>
      <c r="AF72" s="9"/>
      <c r="AG72" s="9"/>
      <c r="AH72" s="9"/>
      <c r="AI72" s="9"/>
      <c r="AJ72" s="9"/>
      <c r="AK72" s="9"/>
      <c r="AL72" s="9"/>
      <c r="AM72" s="9"/>
      <c r="AN72" s="7" t="s">
        <v>148</v>
      </c>
    </row>
    <row r="73" spans="1:40" ht="85" x14ac:dyDescent="0.2">
      <c r="A73" s="28" t="s">
        <v>300</v>
      </c>
      <c r="B73" s="1">
        <v>8</v>
      </c>
      <c r="C73" s="48">
        <v>8.5</v>
      </c>
      <c r="D73" s="2" t="s">
        <v>81</v>
      </c>
      <c r="E73" s="2" t="s">
        <v>50</v>
      </c>
      <c r="F73" s="3" t="s">
        <v>149</v>
      </c>
      <c r="G73" s="4" t="s">
        <v>419</v>
      </c>
      <c r="H73" s="36"/>
      <c r="I73" s="41" t="str">
        <f t="shared" si="1"/>
        <v>X</v>
      </c>
      <c r="J73" s="35" t="str">
        <f t="shared" si="2"/>
        <v/>
      </c>
      <c r="K73" s="42" t="str">
        <f t="shared" si="3"/>
        <v>X</v>
      </c>
      <c r="L73" s="32"/>
      <c r="M73" s="8"/>
      <c r="N73" s="9"/>
      <c r="O73" s="9"/>
      <c r="P73" s="9" t="s">
        <v>46</v>
      </c>
      <c r="Q73" s="9"/>
      <c r="R73" s="9"/>
      <c r="S73" s="9" t="s">
        <v>46</v>
      </c>
      <c r="T73" s="9"/>
      <c r="U73" s="9"/>
      <c r="V73" s="30"/>
      <c r="W73" s="9"/>
      <c r="X73" s="9"/>
      <c r="Y73" s="9"/>
      <c r="Z73" s="9"/>
      <c r="AA73" s="9"/>
      <c r="AB73" s="9"/>
      <c r="AC73" s="30"/>
      <c r="AD73" s="9"/>
      <c r="AE73" s="9"/>
      <c r="AF73" s="9"/>
      <c r="AG73" s="9" t="s">
        <v>46</v>
      </c>
      <c r="AH73" s="9"/>
      <c r="AI73" s="9"/>
      <c r="AJ73" s="9"/>
      <c r="AK73" s="9"/>
      <c r="AL73" s="9"/>
      <c r="AM73" s="9"/>
      <c r="AN73" s="7" t="s">
        <v>330</v>
      </c>
    </row>
    <row r="74" spans="1:40" ht="51" x14ac:dyDescent="0.2">
      <c r="A74" s="28" t="s">
        <v>300</v>
      </c>
      <c r="B74" s="1" t="s">
        <v>145</v>
      </c>
      <c r="C74" s="48">
        <v>8.6</v>
      </c>
      <c r="D74" s="2" t="s">
        <v>81</v>
      </c>
      <c r="E74" s="2" t="s">
        <v>50</v>
      </c>
      <c r="F74" s="3" t="s">
        <v>150</v>
      </c>
      <c r="G74" s="4" t="s">
        <v>420</v>
      </c>
      <c r="H74" s="36"/>
      <c r="I74" s="41" t="str">
        <f t="shared" si="1"/>
        <v>X</v>
      </c>
      <c r="J74" s="35" t="str">
        <f t="shared" si="2"/>
        <v/>
      </c>
      <c r="K74" s="42" t="str">
        <f t="shared" ref="K74:K105" si="4">IF(COUNTIF(AD74:AM74,"=X")&gt;0,"X","")</f>
        <v>X</v>
      </c>
      <c r="L74" s="32"/>
      <c r="M74" s="8"/>
      <c r="N74" s="9"/>
      <c r="O74" s="9"/>
      <c r="P74" s="9" t="s">
        <v>46</v>
      </c>
      <c r="Q74" s="9"/>
      <c r="R74" s="9"/>
      <c r="S74" s="9"/>
      <c r="T74" s="9"/>
      <c r="U74" s="9"/>
      <c r="V74" s="30"/>
      <c r="W74" s="9"/>
      <c r="X74" s="9"/>
      <c r="Y74" s="9"/>
      <c r="Z74" s="9"/>
      <c r="AA74" s="9"/>
      <c r="AB74" s="9"/>
      <c r="AC74" s="30"/>
      <c r="AD74" s="9"/>
      <c r="AE74" s="9"/>
      <c r="AF74" s="9"/>
      <c r="AG74" s="9" t="s">
        <v>46</v>
      </c>
      <c r="AH74" s="9"/>
      <c r="AI74" s="9"/>
      <c r="AJ74" s="9"/>
      <c r="AK74" s="9"/>
      <c r="AL74" s="9"/>
      <c r="AM74" s="9"/>
      <c r="AN74" s="7" t="s">
        <v>330</v>
      </c>
    </row>
    <row r="75" spans="1:40" ht="51" x14ac:dyDescent="0.2">
      <c r="A75" s="28" t="s">
        <v>300</v>
      </c>
      <c r="B75" s="1" t="s">
        <v>145</v>
      </c>
      <c r="C75" s="48">
        <v>8.6999999999999993</v>
      </c>
      <c r="D75" s="2" t="s">
        <v>81</v>
      </c>
      <c r="E75" s="2" t="s">
        <v>50</v>
      </c>
      <c r="F75" s="3" t="s">
        <v>151</v>
      </c>
      <c r="G75" s="4" t="s">
        <v>421</v>
      </c>
      <c r="H75" s="36"/>
      <c r="I75" s="41" t="str">
        <f t="shared" ref="I75:I138" si="5">IF(COUNTIF(M75:U75,"=X")&gt;0,"X","")</f>
        <v>X</v>
      </c>
      <c r="J75" s="35" t="str">
        <f t="shared" ref="J75:J138" si="6">IF(COUNTIF(W75:AB75,"=X")&gt;0,"X","")</f>
        <v/>
      </c>
      <c r="K75" s="42" t="str">
        <f t="shared" si="4"/>
        <v>X</v>
      </c>
      <c r="L75" s="32"/>
      <c r="M75" s="8"/>
      <c r="N75" s="9"/>
      <c r="O75" s="9"/>
      <c r="P75" s="9" t="s">
        <v>46</v>
      </c>
      <c r="Q75" s="9"/>
      <c r="R75" s="9"/>
      <c r="S75" s="9"/>
      <c r="T75" s="9"/>
      <c r="U75" s="9"/>
      <c r="V75" s="30"/>
      <c r="W75" s="9"/>
      <c r="X75" s="9"/>
      <c r="Y75" s="9"/>
      <c r="Z75" s="9"/>
      <c r="AA75" s="9"/>
      <c r="AB75" s="9"/>
      <c r="AC75" s="30"/>
      <c r="AD75" s="9"/>
      <c r="AE75" s="9"/>
      <c r="AF75" s="9"/>
      <c r="AG75" s="9" t="s">
        <v>46</v>
      </c>
      <c r="AH75" s="9"/>
      <c r="AI75" s="9"/>
      <c r="AJ75" s="9"/>
      <c r="AK75" s="9"/>
      <c r="AL75" s="9"/>
      <c r="AM75" s="9"/>
      <c r="AN75" s="7" t="s">
        <v>330</v>
      </c>
    </row>
    <row r="76" spans="1:40" ht="73" customHeight="1" x14ac:dyDescent="0.2">
      <c r="A76" s="28" t="s">
        <v>300</v>
      </c>
      <c r="B76" s="1" t="s">
        <v>145</v>
      </c>
      <c r="C76" s="48">
        <v>8.8000000000000007</v>
      </c>
      <c r="D76" s="2" t="s">
        <v>43</v>
      </c>
      <c r="E76" s="2" t="s">
        <v>50</v>
      </c>
      <c r="F76" s="3" t="s">
        <v>152</v>
      </c>
      <c r="G76" s="12" t="s">
        <v>462</v>
      </c>
      <c r="H76" s="36"/>
      <c r="I76" s="41" t="str">
        <f t="shared" si="5"/>
        <v>X</v>
      </c>
      <c r="J76" s="35" t="str">
        <f t="shared" si="6"/>
        <v/>
      </c>
      <c r="K76" s="42" t="str">
        <f t="shared" si="4"/>
        <v>X</v>
      </c>
      <c r="L76" s="32"/>
      <c r="M76" s="8"/>
      <c r="N76" s="9"/>
      <c r="O76" s="9"/>
      <c r="P76" s="9" t="s">
        <v>46</v>
      </c>
      <c r="Q76" s="9"/>
      <c r="R76" s="9"/>
      <c r="S76" s="9"/>
      <c r="T76" s="9"/>
      <c r="U76" s="9"/>
      <c r="V76" s="30"/>
      <c r="W76" s="9"/>
      <c r="X76" s="9"/>
      <c r="Y76" s="9"/>
      <c r="Z76" s="9"/>
      <c r="AA76" s="9"/>
      <c r="AB76" s="9"/>
      <c r="AC76" s="30"/>
      <c r="AD76" s="9"/>
      <c r="AE76" s="9"/>
      <c r="AF76" s="9"/>
      <c r="AG76" s="9" t="s">
        <v>46</v>
      </c>
      <c r="AH76" s="9"/>
      <c r="AI76" s="9"/>
      <c r="AJ76" s="9"/>
      <c r="AK76" s="9"/>
      <c r="AL76" s="9"/>
      <c r="AM76" s="9"/>
      <c r="AN76" s="7" t="s">
        <v>330</v>
      </c>
    </row>
    <row r="77" spans="1:40" ht="34" x14ac:dyDescent="0.2">
      <c r="A77" s="28" t="s">
        <v>300</v>
      </c>
      <c r="B77" s="1" t="s">
        <v>145</v>
      </c>
      <c r="C77" s="48">
        <v>8.9</v>
      </c>
      <c r="D77" s="2" t="s">
        <v>81</v>
      </c>
      <c r="E77" s="2" t="s">
        <v>50</v>
      </c>
      <c r="F77" s="3" t="s">
        <v>153</v>
      </c>
      <c r="G77" s="13" t="s">
        <v>154</v>
      </c>
      <c r="H77" s="36"/>
      <c r="I77" s="41" t="str">
        <f t="shared" si="5"/>
        <v/>
      </c>
      <c r="J77" s="35" t="str">
        <f t="shared" si="6"/>
        <v>X</v>
      </c>
      <c r="K77" s="42" t="str">
        <f t="shared" si="4"/>
        <v/>
      </c>
      <c r="L77" s="32"/>
      <c r="M77" s="8"/>
      <c r="N77" s="9"/>
      <c r="O77" s="9"/>
      <c r="P77" s="9"/>
      <c r="Q77" s="9"/>
      <c r="R77" s="9"/>
      <c r="S77" s="9"/>
      <c r="T77" s="9"/>
      <c r="U77" s="9"/>
      <c r="V77" s="30"/>
      <c r="W77" s="9"/>
      <c r="X77" s="9" t="s">
        <v>46</v>
      </c>
      <c r="Y77" s="9"/>
      <c r="Z77" s="9"/>
      <c r="AA77" s="9"/>
      <c r="AB77" s="9"/>
      <c r="AC77" s="30"/>
      <c r="AD77" s="9"/>
      <c r="AE77" s="9"/>
      <c r="AF77" s="9"/>
      <c r="AG77" s="9"/>
      <c r="AH77" s="9"/>
      <c r="AI77" s="9"/>
      <c r="AJ77" s="9"/>
      <c r="AK77" s="9"/>
      <c r="AL77" s="9"/>
      <c r="AM77" s="9"/>
      <c r="AN77" s="7" t="s">
        <v>331</v>
      </c>
    </row>
    <row r="78" spans="1:40" ht="51" x14ac:dyDescent="0.2">
      <c r="A78" s="28" t="s">
        <v>300</v>
      </c>
      <c r="B78" s="1" t="s">
        <v>145</v>
      </c>
      <c r="C78" s="49">
        <v>8.1</v>
      </c>
      <c r="D78" s="2" t="s">
        <v>81</v>
      </c>
      <c r="E78" s="2" t="s">
        <v>62</v>
      </c>
      <c r="F78" s="3" t="s">
        <v>155</v>
      </c>
      <c r="G78" s="4" t="s">
        <v>156</v>
      </c>
      <c r="H78" s="36"/>
      <c r="I78" s="41" t="str">
        <f t="shared" si="5"/>
        <v>X</v>
      </c>
      <c r="J78" s="35" t="str">
        <f t="shared" si="6"/>
        <v/>
      </c>
      <c r="K78" s="42" t="str">
        <f t="shared" si="4"/>
        <v>X</v>
      </c>
      <c r="L78" s="32"/>
      <c r="M78" s="8"/>
      <c r="N78" s="9"/>
      <c r="O78" s="9"/>
      <c r="P78" s="9" t="s">
        <v>46</v>
      </c>
      <c r="Q78" s="9"/>
      <c r="R78" s="9"/>
      <c r="S78" s="9"/>
      <c r="T78" s="9"/>
      <c r="U78" s="9"/>
      <c r="V78" s="30"/>
      <c r="W78" s="9"/>
      <c r="X78" s="9"/>
      <c r="Y78" s="9"/>
      <c r="Z78" s="9"/>
      <c r="AA78" s="9"/>
      <c r="AB78" s="9"/>
      <c r="AC78" s="30"/>
      <c r="AD78" s="9"/>
      <c r="AE78" s="9"/>
      <c r="AF78" s="9"/>
      <c r="AG78" s="9" t="s">
        <v>46</v>
      </c>
      <c r="AH78" s="9"/>
      <c r="AI78" s="9"/>
      <c r="AJ78" s="9"/>
      <c r="AK78" s="9"/>
      <c r="AL78" s="9"/>
      <c r="AM78" s="9"/>
      <c r="AN78" s="7" t="s">
        <v>330</v>
      </c>
    </row>
    <row r="79" spans="1:40" ht="51" x14ac:dyDescent="0.2">
      <c r="A79" s="28" t="s">
        <v>300</v>
      </c>
      <c r="B79" s="1" t="s">
        <v>145</v>
      </c>
      <c r="C79" s="48">
        <v>8.11</v>
      </c>
      <c r="D79" s="2" t="s">
        <v>81</v>
      </c>
      <c r="E79" s="2" t="s">
        <v>50</v>
      </c>
      <c r="F79" s="3" t="s">
        <v>157</v>
      </c>
      <c r="G79" s="4" t="s">
        <v>158</v>
      </c>
      <c r="H79" s="36"/>
      <c r="I79" s="41" t="str">
        <f t="shared" si="5"/>
        <v>X</v>
      </c>
      <c r="J79" s="35" t="str">
        <f t="shared" si="6"/>
        <v/>
      </c>
      <c r="K79" s="42" t="str">
        <f t="shared" si="4"/>
        <v/>
      </c>
      <c r="L79" s="32"/>
      <c r="M79" s="8"/>
      <c r="N79" s="9"/>
      <c r="O79" s="9"/>
      <c r="P79" s="9"/>
      <c r="Q79" s="9" t="s">
        <v>46</v>
      </c>
      <c r="R79" s="9"/>
      <c r="S79" s="9"/>
      <c r="T79" s="9"/>
      <c r="U79" s="9"/>
      <c r="V79" s="30"/>
      <c r="W79" s="9"/>
      <c r="X79" s="9"/>
      <c r="Y79" s="9"/>
      <c r="Z79" s="9"/>
      <c r="AA79" s="9"/>
      <c r="AB79" s="9"/>
      <c r="AC79" s="30"/>
      <c r="AD79" s="9"/>
      <c r="AE79" s="9"/>
      <c r="AF79" s="9"/>
      <c r="AG79" s="9"/>
      <c r="AH79" s="9"/>
      <c r="AI79" s="9"/>
      <c r="AJ79" s="9"/>
      <c r="AK79" s="9"/>
      <c r="AL79" s="9"/>
      <c r="AM79" s="9"/>
      <c r="AN79" s="7" t="s">
        <v>332</v>
      </c>
    </row>
    <row r="80" spans="1:40" ht="68" x14ac:dyDescent="0.2">
      <c r="A80" s="28" t="s">
        <v>300</v>
      </c>
      <c r="B80" s="1">
        <v>8</v>
      </c>
      <c r="C80" s="48">
        <v>8.1199999999999992</v>
      </c>
      <c r="D80" s="2" t="s">
        <v>66</v>
      </c>
      <c r="E80" s="2" t="s">
        <v>50</v>
      </c>
      <c r="F80" s="3" t="s">
        <v>159</v>
      </c>
      <c r="G80" s="20" t="s">
        <v>422</v>
      </c>
      <c r="H80" s="36"/>
      <c r="I80" s="41" t="str">
        <f t="shared" si="5"/>
        <v>X</v>
      </c>
      <c r="J80" s="35" t="str">
        <f t="shared" si="6"/>
        <v/>
      </c>
      <c r="K80" s="42" t="str">
        <f t="shared" si="4"/>
        <v>X</v>
      </c>
      <c r="L80" s="32"/>
      <c r="M80" s="8"/>
      <c r="N80" s="9"/>
      <c r="O80" s="9"/>
      <c r="P80" s="9" t="s">
        <v>46</v>
      </c>
      <c r="Q80" s="9"/>
      <c r="R80" s="9"/>
      <c r="S80" s="9"/>
      <c r="T80" s="9"/>
      <c r="U80" s="9"/>
      <c r="V80" s="30"/>
      <c r="W80" s="9"/>
      <c r="X80" s="9"/>
      <c r="Y80" s="9"/>
      <c r="Z80" s="9"/>
      <c r="AA80" s="9"/>
      <c r="AB80" s="9"/>
      <c r="AC80" s="30"/>
      <c r="AD80" s="9"/>
      <c r="AE80" s="9"/>
      <c r="AF80" s="9"/>
      <c r="AG80" s="9" t="s">
        <v>46</v>
      </c>
      <c r="AH80" s="9"/>
      <c r="AI80" s="9"/>
      <c r="AJ80" s="9"/>
      <c r="AK80" s="9"/>
      <c r="AL80" s="9"/>
      <c r="AM80" s="9"/>
      <c r="AN80" s="7" t="s">
        <v>330</v>
      </c>
    </row>
    <row r="81" spans="1:40" ht="68" x14ac:dyDescent="0.2">
      <c r="A81" s="28" t="s">
        <v>300</v>
      </c>
      <c r="B81" s="1">
        <v>9</v>
      </c>
      <c r="C81" s="48">
        <v>9.1</v>
      </c>
      <c r="D81" s="2" t="s">
        <v>55</v>
      </c>
      <c r="E81" s="2" t="s">
        <v>62</v>
      </c>
      <c r="F81" s="3" t="s">
        <v>160</v>
      </c>
      <c r="G81" s="4" t="s">
        <v>161</v>
      </c>
      <c r="H81" s="36"/>
      <c r="I81" s="41" t="str">
        <f t="shared" si="5"/>
        <v>X</v>
      </c>
      <c r="J81" s="35" t="str">
        <f t="shared" si="6"/>
        <v/>
      </c>
      <c r="K81" s="42" t="str">
        <f t="shared" si="4"/>
        <v/>
      </c>
      <c r="L81" s="32"/>
      <c r="M81" s="8"/>
      <c r="N81" s="9"/>
      <c r="O81" s="9" t="s">
        <v>46</v>
      </c>
      <c r="P81" s="9"/>
      <c r="Q81" s="9"/>
      <c r="R81" s="9"/>
      <c r="S81" s="9"/>
      <c r="T81" s="9"/>
      <c r="U81" s="9"/>
      <c r="V81" s="30"/>
      <c r="W81" s="9"/>
      <c r="X81" s="9"/>
      <c r="Y81" s="9"/>
      <c r="Z81" s="9"/>
      <c r="AA81" s="9"/>
      <c r="AB81" s="9"/>
      <c r="AC81" s="30"/>
      <c r="AD81" s="9"/>
      <c r="AE81" s="9"/>
      <c r="AF81" s="9"/>
      <c r="AG81" s="9"/>
      <c r="AH81" s="9"/>
      <c r="AI81" s="9"/>
      <c r="AJ81" s="9"/>
      <c r="AK81" s="9"/>
      <c r="AL81" s="9"/>
      <c r="AM81" s="9"/>
      <c r="AN81" s="7" t="s">
        <v>318</v>
      </c>
    </row>
    <row r="82" spans="1:40" ht="34" x14ac:dyDescent="0.2">
      <c r="A82" s="28" t="s">
        <v>300</v>
      </c>
      <c r="B82" s="1">
        <v>9</v>
      </c>
      <c r="C82" s="48">
        <v>9.1999999999999993</v>
      </c>
      <c r="D82" s="2" t="s">
        <v>81</v>
      </c>
      <c r="E82" s="2" t="s">
        <v>62</v>
      </c>
      <c r="F82" s="3" t="s">
        <v>162</v>
      </c>
      <c r="G82" s="4" t="s">
        <v>423</v>
      </c>
      <c r="H82" s="36"/>
      <c r="I82" s="41" t="str">
        <f t="shared" si="5"/>
        <v>X</v>
      </c>
      <c r="J82" s="35" t="str">
        <f t="shared" si="6"/>
        <v/>
      </c>
      <c r="K82" s="42" t="str">
        <f t="shared" si="4"/>
        <v/>
      </c>
      <c r="L82" s="32"/>
      <c r="M82" s="8" t="s">
        <v>46</v>
      </c>
      <c r="N82" s="9"/>
      <c r="O82" s="9"/>
      <c r="P82" s="9"/>
      <c r="Q82" s="9"/>
      <c r="R82" s="9"/>
      <c r="S82" s="9"/>
      <c r="T82" s="9"/>
      <c r="U82" s="9"/>
      <c r="V82" s="30"/>
      <c r="W82" s="9"/>
      <c r="X82" s="9"/>
      <c r="Y82" s="9"/>
      <c r="Z82" s="9"/>
      <c r="AA82" s="9"/>
      <c r="AB82" s="9"/>
      <c r="AC82" s="30"/>
      <c r="AD82" s="9"/>
      <c r="AE82" s="9"/>
      <c r="AF82" s="9"/>
      <c r="AG82" s="9"/>
      <c r="AH82" s="9"/>
      <c r="AI82" s="9"/>
      <c r="AJ82" s="9"/>
      <c r="AK82" s="9"/>
      <c r="AL82" s="9"/>
      <c r="AM82" s="9"/>
      <c r="AN82" s="7" t="s">
        <v>333</v>
      </c>
    </row>
    <row r="83" spans="1:40" ht="102" x14ac:dyDescent="0.2">
      <c r="A83" s="28" t="s">
        <v>300</v>
      </c>
      <c r="B83" s="1">
        <v>9</v>
      </c>
      <c r="C83" s="48">
        <v>9.3000000000000007</v>
      </c>
      <c r="D83" s="2" t="s">
        <v>81</v>
      </c>
      <c r="E83" s="2" t="s">
        <v>62</v>
      </c>
      <c r="F83" s="3" t="s">
        <v>163</v>
      </c>
      <c r="G83" s="4" t="s">
        <v>424</v>
      </c>
      <c r="H83" s="36"/>
      <c r="I83" s="41" t="str">
        <f t="shared" si="5"/>
        <v>X</v>
      </c>
      <c r="J83" s="35" t="str">
        <f t="shared" si="6"/>
        <v/>
      </c>
      <c r="K83" s="42" t="str">
        <f t="shared" si="4"/>
        <v/>
      </c>
      <c r="L83" s="32"/>
      <c r="M83" s="8" t="s">
        <v>46</v>
      </c>
      <c r="N83" s="9"/>
      <c r="O83" s="9"/>
      <c r="P83" s="9"/>
      <c r="Q83" s="9"/>
      <c r="R83" s="9"/>
      <c r="S83" s="9"/>
      <c r="T83" s="9"/>
      <c r="U83" s="9"/>
      <c r="V83" s="30"/>
      <c r="W83" s="9"/>
      <c r="X83" s="9"/>
      <c r="Y83" s="9"/>
      <c r="Z83" s="9"/>
      <c r="AA83" s="9"/>
      <c r="AB83" s="9"/>
      <c r="AC83" s="30"/>
      <c r="AD83" s="9"/>
      <c r="AE83" s="9"/>
      <c r="AF83" s="9"/>
      <c r="AG83" s="9"/>
      <c r="AH83" s="9"/>
      <c r="AI83" s="9"/>
      <c r="AJ83" s="9"/>
      <c r="AK83" s="9"/>
      <c r="AL83" s="9"/>
      <c r="AM83" s="9"/>
      <c r="AN83" s="7" t="s">
        <v>333</v>
      </c>
    </row>
    <row r="84" spans="1:40" ht="51" x14ac:dyDescent="0.2">
      <c r="A84" s="28" t="s">
        <v>300</v>
      </c>
      <c r="B84" s="1" t="s">
        <v>164</v>
      </c>
      <c r="C84" s="48">
        <v>9.4</v>
      </c>
      <c r="D84" s="2" t="s">
        <v>55</v>
      </c>
      <c r="E84" s="2" t="s">
        <v>62</v>
      </c>
      <c r="F84" s="3" t="s">
        <v>165</v>
      </c>
      <c r="G84" s="4" t="s">
        <v>425</v>
      </c>
      <c r="H84" s="36"/>
      <c r="I84" s="41" t="str">
        <f t="shared" si="5"/>
        <v/>
      </c>
      <c r="J84" s="35" t="str">
        <f t="shared" si="6"/>
        <v>X</v>
      </c>
      <c r="K84" s="42" t="str">
        <f t="shared" si="4"/>
        <v/>
      </c>
      <c r="L84" s="32"/>
      <c r="M84" s="8"/>
      <c r="N84" s="9"/>
      <c r="O84" s="9"/>
      <c r="P84" s="9"/>
      <c r="Q84" s="9"/>
      <c r="R84" s="9"/>
      <c r="S84" s="9"/>
      <c r="T84" s="9"/>
      <c r="U84" s="9"/>
      <c r="V84" s="30"/>
      <c r="W84" s="9"/>
      <c r="X84" s="9" t="s">
        <v>46</v>
      </c>
      <c r="Y84" s="9"/>
      <c r="Z84" s="9"/>
      <c r="AA84" s="9"/>
      <c r="AB84" s="9"/>
      <c r="AC84" s="30"/>
      <c r="AD84" s="9"/>
      <c r="AE84" s="9"/>
      <c r="AF84" s="9"/>
      <c r="AG84" s="9"/>
      <c r="AH84" s="9"/>
      <c r="AI84" s="9"/>
      <c r="AJ84" s="9"/>
      <c r="AK84" s="9"/>
      <c r="AL84" s="9"/>
      <c r="AM84" s="9"/>
      <c r="AN84" s="7" t="s">
        <v>334</v>
      </c>
    </row>
    <row r="85" spans="1:40" ht="85" x14ac:dyDescent="0.2">
      <c r="A85" s="28" t="s">
        <v>300</v>
      </c>
      <c r="B85" s="1" t="s">
        <v>164</v>
      </c>
      <c r="C85" s="48">
        <v>9.5</v>
      </c>
      <c r="D85" s="2" t="s">
        <v>81</v>
      </c>
      <c r="E85" s="2" t="s">
        <v>62</v>
      </c>
      <c r="F85" s="3" t="s">
        <v>166</v>
      </c>
      <c r="G85" s="4" t="s">
        <v>167</v>
      </c>
      <c r="H85" s="36"/>
      <c r="I85" s="41" t="str">
        <f t="shared" si="5"/>
        <v>X</v>
      </c>
      <c r="J85" s="35" t="str">
        <f t="shared" si="6"/>
        <v/>
      </c>
      <c r="K85" s="42" t="str">
        <f t="shared" si="4"/>
        <v/>
      </c>
      <c r="L85" s="32"/>
      <c r="M85" s="8" t="s">
        <v>46</v>
      </c>
      <c r="N85" s="9"/>
      <c r="O85" s="9"/>
      <c r="P85" s="9"/>
      <c r="Q85" s="9"/>
      <c r="R85" s="9"/>
      <c r="S85" s="9"/>
      <c r="T85" s="9"/>
      <c r="U85" s="9"/>
      <c r="V85" s="30"/>
      <c r="W85" s="9"/>
      <c r="X85" s="9"/>
      <c r="Y85" s="9"/>
      <c r="Z85" s="9"/>
      <c r="AA85" s="9"/>
      <c r="AB85" s="9"/>
      <c r="AC85" s="30"/>
      <c r="AD85" s="9"/>
      <c r="AE85" s="9"/>
      <c r="AF85" s="9"/>
      <c r="AG85" s="9"/>
      <c r="AH85" s="9"/>
      <c r="AI85" s="9"/>
      <c r="AJ85" s="9"/>
      <c r="AK85" s="9"/>
      <c r="AL85" s="9"/>
      <c r="AM85" s="9"/>
      <c r="AN85" s="7" t="s">
        <v>335</v>
      </c>
    </row>
    <row r="86" spans="1:40" ht="34" x14ac:dyDescent="0.2">
      <c r="A86" s="28" t="s">
        <v>300</v>
      </c>
      <c r="B86" s="1" t="s">
        <v>164</v>
      </c>
      <c r="C86" s="48">
        <v>9.6</v>
      </c>
      <c r="D86" s="2" t="s">
        <v>81</v>
      </c>
      <c r="E86" s="2" t="s">
        <v>62</v>
      </c>
      <c r="F86" s="3" t="s">
        <v>168</v>
      </c>
      <c r="G86" s="4" t="s">
        <v>169</v>
      </c>
      <c r="H86" s="36"/>
      <c r="I86" s="41" t="str">
        <f t="shared" si="5"/>
        <v>X</v>
      </c>
      <c r="J86" s="35" t="str">
        <f t="shared" si="6"/>
        <v/>
      </c>
      <c r="K86" s="42" t="str">
        <f t="shared" si="4"/>
        <v/>
      </c>
      <c r="L86" s="32"/>
      <c r="M86" s="14"/>
      <c r="N86" s="9"/>
      <c r="O86" s="9" t="s">
        <v>46</v>
      </c>
      <c r="P86" s="9"/>
      <c r="Q86" s="9"/>
      <c r="R86" s="9"/>
      <c r="S86" s="9"/>
      <c r="T86" s="9"/>
      <c r="U86" s="9"/>
      <c r="V86" s="30"/>
      <c r="W86" s="9"/>
      <c r="X86" s="9"/>
      <c r="Y86" s="9"/>
      <c r="Z86" s="9"/>
      <c r="AA86" s="9"/>
      <c r="AB86" s="9"/>
      <c r="AC86" s="30"/>
      <c r="AD86" s="9"/>
      <c r="AE86" s="9"/>
      <c r="AF86" s="9"/>
      <c r="AG86" s="9"/>
      <c r="AH86" s="9"/>
      <c r="AI86" s="9"/>
      <c r="AJ86" s="9"/>
      <c r="AK86" s="9"/>
      <c r="AL86" s="9"/>
      <c r="AM86" s="9"/>
      <c r="AN86" s="7" t="s">
        <v>318</v>
      </c>
    </row>
    <row r="87" spans="1:40" ht="51" x14ac:dyDescent="0.2">
      <c r="A87" s="28" t="s">
        <v>300</v>
      </c>
      <c r="B87" s="1" t="s">
        <v>164</v>
      </c>
      <c r="C87" s="48">
        <v>9.6999999999999993</v>
      </c>
      <c r="D87" s="2" t="s">
        <v>81</v>
      </c>
      <c r="E87" s="2" t="s">
        <v>62</v>
      </c>
      <c r="F87" s="3" t="s">
        <v>170</v>
      </c>
      <c r="G87" s="4" t="s">
        <v>171</v>
      </c>
      <c r="H87" s="36"/>
      <c r="I87" s="41" t="str">
        <f t="shared" si="5"/>
        <v>X</v>
      </c>
      <c r="J87" s="35" t="str">
        <f t="shared" si="6"/>
        <v>X</v>
      </c>
      <c r="K87" s="42" t="str">
        <f t="shared" si="4"/>
        <v/>
      </c>
      <c r="L87" s="32"/>
      <c r="M87" s="8"/>
      <c r="N87" s="9"/>
      <c r="O87" s="9" t="s">
        <v>46</v>
      </c>
      <c r="P87" s="9"/>
      <c r="Q87" s="9"/>
      <c r="R87" s="9"/>
      <c r="S87" s="9"/>
      <c r="T87" s="9"/>
      <c r="U87" s="9"/>
      <c r="V87" s="30"/>
      <c r="W87" s="9"/>
      <c r="X87" s="9"/>
      <c r="Y87" s="9"/>
      <c r="Z87" s="9" t="s">
        <v>46</v>
      </c>
      <c r="AA87" s="9"/>
      <c r="AB87" s="9" t="s">
        <v>46</v>
      </c>
      <c r="AC87" s="30"/>
      <c r="AD87" s="9"/>
      <c r="AE87" s="9"/>
      <c r="AF87" s="9"/>
      <c r="AG87" s="9"/>
      <c r="AH87" s="9"/>
      <c r="AI87" s="9"/>
      <c r="AJ87" s="9"/>
      <c r="AK87" s="9"/>
      <c r="AL87" s="9"/>
      <c r="AM87" s="9"/>
      <c r="AN87" s="7" t="s">
        <v>485</v>
      </c>
    </row>
    <row r="88" spans="1:40" ht="34" x14ac:dyDescent="0.2">
      <c r="A88" s="28" t="s">
        <v>300</v>
      </c>
      <c r="B88" s="1">
        <v>10</v>
      </c>
      <c r="C88" s="48">
        <v>10.1</v>
      </c>
      <c r="D88" s="2" t="s">
        <v>43</v>
      </c>
      <c r="E88" s="2" t="s">
        <v>62</v>
      </c>
      <c r="F88" s="3" t="s">
        <v>172</v>
      </c>
      <c r="G88" s="4" t="s">
        <v>173</v>
      </c>
      <c r="H88" s="36"/>
      <c r="I88" s="41" t="str">
        <f t="shared" si="5"/>
        <v>X</v>
      </c>
      <c r="J88" s="35" t="str">
        <f t="shared" si="6"/>
        <v>X</v>
      </c>
      <c r="K88" s="42" t="str">
        <f t="shared" si="4"/>
        <v/>
      </c>
      <c r="L88" s="32"/>
      <c r="M88" s="8"/>
      <c r="N88" s="9"/>
      <c r="O88" s="9" t="s">
        <v>46</v>
      </c>
      <c r="P88" s="9"/>
      <c r="Q88" s="9"/>
      <c r="R88" s="9"/>
      <c r="S88" s="9"/>
      <c r="T88" s="9"/>
      <c r="U88" s="9"/>
      <c r="V88" s="30"/>
      <c r="W88" s="9"/>
      <c r="X88" s="9"/>
      <c r="Y88" s="9"/>
      <c r="Z88" s="9" t="s">
        <v>46</v>
      </c>
      <c r="AA88" s="9"/>
      <c r="AB88" s="9" t="s">
        <v>46</v>
      </c>
      <c r="AC88" s="30"/>
      <c r="AD88" s="9"/>
      <c r="AE88" s="9"/>
      <c r="AF88" s="9"/>
      <c r="AG88" s="9"/>
      <c r="AH88" s="9"/>
      <c r="AI88" s="9"/>
      <c r="AJ88" s="9"/>
      <c r="AK88" s="9"/>
      <c r="AL88" s="9"/>
      <c r="AM88" s="9"/>
      <c r="AN88" s="7" t="s">
        <v>485</v>
      </c>
    </row>
    <row r="89" spans="1:40" ht="34" x14ac:dyDescent="0.2">
      <c r="A89" s="28" t="s">
        <v>300</v>
      </c>
      <c r="B89" s="1">
        <v>10</v>
      </c>
      <c r="C89" s="48">
        <v>10.199999999999999</v>
      </c>
      <c r="D89" s="2" t="s">
        <v>43</v>
      </c>
      <c r="E89" s="2" t="s">
        <v>62</v>
      </c>
      <c r="F89" s="3" t="s">
        <v>174</v>
      </c>
      <c r="G89" s="4" t="s">
        <v>175</v>
      </c>
      <c r="H89" s="36"/>
      <c r="I89" s="41" t="str">
        <f t="shared" si="5"/>
        <v/>
      </c>
      <c r="J89" s="35" t="str">
        <f t="shared" si="6"/>
        <v>X</v>
      </c>
      <c r="K89" s="42" t="str">
        <f t="shared" si="4"/>
        <v/>
      </c>
      <c r="L89" s="32"/>
      <c r="M89" s="8"/>
      <c r="N89" s="9"/>
      <c r="O89" s="9"/>
      <c r="P89" s="9"/>
      <c r="Q89" s="9"/>
      <c r="R89" s="9"/>
      <c r="S89" s="9"/>
      <c r="T89" s="9"/>
      <c r="U89" s="9"/>
      <c r="V89" s="30"/>
      <c r="W89" s="9"/>
      <c r="X89" s="9"/>
      <c r="Y89" s="9"/>
      <c r="Z89" s="9" t="s">
        <v>46</v>
      </c>
      <c r="AA89" s="9"/>
      <c r="AB89" s="9" t="s">
        <v>46</v>
      </c>
      <c r="AC89" s="30"/>
      <c r="AD89" s="9"/>
      <c r="AE89" s="9"/>
      <c r="AF89" s="9"/>
      <c r="AG89" s="9"/>
      <c r="AH89" s="9"/>
      <c r="AI89" s="9"/>
      <c r="AJ89" s="9"/>
      <c r="AK89" s="9"/>
      <c r="AL89" s="9"/>
      <c r="AM89" s="9"/>
      <c r="AN89" s="7" t="s">
        <v>336</v>
      </c>
    </row>
    <row r="90" spans="1:40" ht="34" x14ac:dyDescent="0.2">
      <c r="A90" s="28" t="s">
        <v>300</v>
      </c>
      <c r="B90" s="1">
        <v>10</v>
      </c>
      <c r="C90" s="48">
        <v>10.3</v>
      </c>
      <c r="D90" s="2" t="s">
        <v>43</v>
      </c>
      <c r="E90" s="2" t="s">
        <v>62</v>
      </c>
      <c r="F90" s="3" t="s">
        <v>176</v>
      </c>
      <c r="G90" s="4" t="s">
        <v>177</v>
      </c>
      <c r="H90" s="36"/>
      <c r="I90" s="41" t="str">
        <f t="shared" si="5"/>
        <v>X</v>
      </c>
      <c r="J90" s="35" t="str">
        <f t="shared" si="6"/>
        <v/>
      </c>
      <c r="K90" s="42" t="str">
        <f t="shared" si="4"/>
        <v/>
      </c>
      <c r="L90" s="32"/>
      <c r="M90" s="8"/>
      <c r="N90" s="9"/>
      <c r="O90" s="9" t="s">
        <v>46</v>
      </c>
      <c r="P90" s="9"/>
      <c r="Q90" s="9"/>
      <c r="R90" s="9"/>
      <c r="S90" s="9"/>
      <c r="T90" s="9"/>
      <c r="U90" s="9"/>
      <c r="V90" s="30"/>
      <c r="W90" s="9"/>
      <c r="X90" s="9"/>
      <c r="Y90" s="9"/>
      <c r="Z90" s="9"/>
      <c r="AA90" s="9"/>
      <c r="AB90" s="9"/>
      <c r="AC90" s="30"/>
      <c r="AD90" s="9"/>
      <c r="AE90" s="9"/>
      <c r="AF90" s="9"/>
      <c r="AG90" s="9"/>
      <c r="AH90" s="9"/>
      <c r="AI90" s="9"/>
      <c r="AJ90" s="9"/>
      <c r="AK90" s="9"/>
      <c r="AL90" s="9"/>
      <c r="AM90" s="9"/>
      <c r="AN90" s="7" t="s">
        <v>318</v>
      </c>
    </row>
    <row r="91" spans="1:40" ht="34" x14ac:dyDescent="0.2">
      <c r="A91" s="28" t="s">
        <v>300</v>
      </c>
      <c r="B91" s="1">
        <v>10</v>
      </c>
      <c r="C91" s="48">
        <v>10.4</v>
      </c>
      <c r="D91" s="2" t="s">
        <v>43</v>
      </c>
      <c r="E91" s="2" t="s">
        <v>50</v>
      </c>
      <c r="F91" s="3" t="s">
        <v>178</v>
      </c>
      <c r="G91" s="4" t="s">
        <v>179</v>
      </c>
      <c r="H91" s="36"/>
      <c r="I91" s="41" t="str">
        <f t="shared" si="5"/>
        <v>X</v>
      </c>
      <c r="J91" s="35" t="str">
        <f t="shared" si="6"/>
        <v/>
      </c>
      <c r="K91" s="42" t="str">
        <f t="shared" si="4"/>
        <v/>
      </c>
      <c r="L91" s="32"/>
      <c r="M91" s="8"/>
      <c r="N91" s="9"/>
      <c r="O91" s="9" t="s">
        <v>46</v>
      </c>
      <c r="P91" s="9"/>
      <c r="Q91" s="9"/>
      <c r="R91" s="9"/>
      <c r="S91" s="9"/>
      <c r="T91" s="9"/>
      <c r="U91" s="9"/>
      <c r="V91" s="30"/>
      <c r="W91" s="9"/>
      <c r="X91" s="9"/>
      <c r="Y91" s="9"/>
      <c r="Z91" s="9"/>
      <c r="AA91" s="9"/>
      <c r="AB91" s="9"/>
      <c r="AC91" s="30"/>
      <c r="AD91" s="9"/>
      <c r="AE91" s="9"/>
      <c r="AF91" s="9"/>
      <c r="AG91" s="9"/>
      <c r="AH91" s="9"/>
      <c r="AI91" s="9"/>
      <c r="AJ91" s="9"/>
      <c r="AK91" s="9"/>
      <c r="AL91" s="9"/>
      <c r="AM91" s="9"/>
      <c r="AN91" s="7" t="s">
        <v>318</v>
      </c>
    </row>
    <row r="92" spans="1:40" ht="85" x14ac:dyDescent="0.2">
      <c r="A92" s="28" t="s">
        <v>300</v>
      </c>
      <c r="B92" s="1">
        <v>10</v>
      </c>
      <c r="C92" s="48">
        <v>10.5</v>
      </c>
      <c r="D92" s="2" t="s">
        <v>43</v>
      </c>
      <c r="E92" s="2" t="s">
        <v>62</v>
      </c>
      <c r="F92" s="3" t="s">
        <v>180</v>
      </c>
      <c r="G92" s="20" t="s">
        <v>181</v>
      </c>
      <c r="H92" s="36"/>
      <c r="I92" s="41" t="str">
        <f t="shared" si="5"/>
        <v>X</v>
      </c>
      <c r="J92" s="35" t="str">
        <f t="shared" si="6"/>
        <v/>
      </c>
      <c r="K92" s="42" t="str">
        <f t="shared" si="4"/>
        <v/>
      </c>
      <c r="L92" s="32"/>
      <c r="M92" s="8"/>
      <c r="N92" s="9"/>
      <c r="O92" s="9" t="s">
        <v>46</v>
      </c>
      <c r="P92" s="9"/>
      <c r="Q92" s="9"/>
      <c r="R92" s="9"/>
      <c r="S92" s="9"/>
      <c r="T92" s="9"/>
      <c r="U92" s="9"/>
      <c r="V92" s="30"/>
      <c r="W92" s="9"/>
      <c r="X92" s="9"/>
      <c r="Y92" s="9"/>
      <c r="Z92" s="9"/>
      <c r="AA92" s="9"/>
      <c r="AB92" s="9"/>
      <c r="AC92" s="30"/>
      <c r="AD92" s="9"/>
      <c r="AE92" s="9"/>
      <c r="AF92" s="9"/>
      <c r="AG92" s="9"/>
      <c r="AH92" s="9"/>
      <c r="AI92" s="9"/>
      <c r="AJ92" s="9"/>
      <c r="AK92" s="9"/>
      <c r="AL92" s="9"/>
      <c r="AM92" s="9"/>
      <c r="AN92" s="7" t="s">
        <v>318</v>
      </c>
    </row>
    <row r="93" spans="1:40" ht="85" x14ac:dyDescent="0.2">
      <c r="A93" s="28" t="s">
        <v>300</v>
      </c>
      <c r="B93" s="1" t="s">
        <v>182</v>
      </c>
      <c r="C93" s="48">
        <v>10.6</v>
      </c>
      <c r="D93" s="2" t="s">
        <v>43</v>
      </c>
      <c r="E93" s="2" t="s">
        <v>62</v>
      </c>
      <c r="F93" s="3" t="s">
        <v>183</v>
      </c>
      <c r="G93" s="4" t="s">
        <v>184</v>
      </c>
      <c r="H93" s="36"/>
      <c r="I93" s="41" t="str">
        <f t="shared" si="5"/>
        <v/>
      </c>
      <c r="J93" s="35" t="str">
        <f t="shared" si="6"/>
        <v>X</v>
      </c>
      <c r="K93" s="42" t="str">
        <f t="shared" si="4"/>
        <v>X</v>
      </c>
      <c r="L93" s="32"/>
      <c r="M93" s="8"/>
      <c r="N93" s="9"/>
      <c r="O93" s="9"/>
      <c r="P93" s="9"/>
      <c r="Q93" s="9"/>
      <c r="R93" s="9"/>
      <c r="S93" s="9"/>
      <c r="T93" s="9"/>
      <c r="U93" s="9"/>
      <c r="V93" s="30"/>
      <c r="W93" s="9"/>
      <c r="X93" s="9" t="s">
        <v>46</v>
      </c>
      <c r="Y93" s="9"/>
      <c r="Z93" s="9" t="s">
        <v>46</v>
      </c>
      <c r="AA93" s="9"/>
      <c r="AB93" s="9" t="s">
        <v>46</v>
      </c>
      <c r="AC93" s="30"/>
      <c r="AD93" s="9"/>
      <c r="AE93" s="9"/>
      <c r="AF93" s="9"/>
      <c r="AG93" s="9"/>
      <c r="AH93" s="9" t="s">
        <v>46</v>
      </c>
      <c r="AI93" s="9"/>
      <c r="AJ93" s="9"/>
      <c r="AK93" s="9"/>
      <c r="AL93" s="9"/>
      <c r="AM93" s="9"/>
      <c r="AN93" s="7" t="s">
        <v>321</v>
      </c>
    </row>
    <row r="94" spans="1:40" ht="34" x14ac:dyDescent="0.2">
      <c r="A94" s="28" t="s">
        <v>300</v>
      </c>
      <c r="B94" s="1" t="s">
        <v>185</v>
      </c>
      <c r="C94" s="48">
        <v>10.7</v>
      </c>
      <c r="D94" s="2" t="s">
        <v>43</v>
      </c>
      <c r="E94" s="2" t="s">
        <v>50</v>
      </c>
      <c r="F94" s="3" t="s">
        <v>186</v>
      </c>
      <c r="G94" s="4" t="s">
        <v>187</v>
      </c>
      <c r="H94" s="36"/>
      <c r="I94" s="41" t="str">
        <f t="shared" si="5"/>
        <v>X</v>
      </c>
      <c r="J94" s="35" t="str">
        <f t="shared" si="6"/>
        <v/>
      </c>
      <c r="K94" s="42" t="str">
        <f t="shared" si="4"/>
        <v/>
      </c>
      <c r="L94" s="32"/>
      <c r="M94" s="8"/>
      <c r="N94" s="9"/>
      <c r="O94" s="9" t="s">
        <v>46</v>
      </c>
      <c r="P94" s="9"/>
      <c r="Q94" s="9"/>
      <c r="R94" s="9"/>
      <c r="S94" s="9"/>
      <c r="T94" s="9"/>
      <c r="U94" s="9"/>
      <c r="V94" s="30"/>
      <c r="W94" s="9"/>
      <c r="X94" s="9"/>
      <c r="Y94" s="9"/>
      <c r="Z94" s="9"/>
      <c r="AA94" s="9"/>
      <c r="AB94" s="9"/>
      <c r="AC94" s="30"/>
      <c r="AD94" s="9"/>
      <c r="AE94" s="9"/>
      <c r="AF94" s="9"/>
      <c r="AG94" s="9"/>
      <c r="AH94" s="9"/>
      <c r="AI94" s="9"/>
      <c r="AJ94" s="9"/>
      <c r="AK94" s="9"/>
      <c r="AL94" s="9"/>
      <c r="AM94" s="9"/>
      <c r="AN94" s="7" t="s">
        <v>318</v>
      </c>
    </row>
    <row r="95" spans="1:40" ht="102" x14ac:dyDescent="0.2">
      <c r="A95" s="28" t="s">
        <v>300</v>
      </c>
      <c r="B95" s="1">
        <v>11</v>
      </c>
      <c r="C95" s="48">
        <v>11.1</v>
      </c>
      <c r="D95" s="2" t="s">
        <v>66</v>
      </c>
      <c r="E95" s="2" t="s">
        <v>188</v>
      </c>
      <c r="F95" s="3" t="s">
        <v>189</v>
      </c>
      <c r="G95" s="4" t="s">
        <v>190</v>
      </c>
      <c r="H95" s="36"/>
      <c r="I95" s="41" t="str">
        <f t="shared" si="5"/>
        <v/>
      </c>
      <c r="J95" s="35" t="str">
        <f t="shared" si="6"/>
        <v>X</v>
      </c>
      <c r="K95" s="42" t="str">
        <f t="shared" si="4"/>
        <v>X</v>
      </c>
      <c r="L95" s="32"/>
      <c r="M95" s="8"/>
      <c r="N95" s="9"/>
      <c r="O95" s="9"/>
      <c r="P95" s="9"/>
      <c r="Q95" s="9"/>
      <c r="R95" s="9"/>
      <c r="S95" s="9"/>
      <c r="T95" s="9"/>
      <c r="U95" s="9"/>
      <c r="V95" s="30"/>
      <c r="W95" s="9"/>
      <c r="X95" s="9"/>
      <c r="Y95" s="9"/>
      <c r="Z95" s="9" t="s">
        <v>46</v>
      </c>
      <c r="AA95" s="9"/>
      <c r="AB95" s="9" t="s">
        <v>46</v>
      </c>
      <c r="AC95" s="30"/>
      <c r="AD95" s="9" t="s">
        <v>46</v>
      </c>
      <c r="AE95" s="9"/>
      <c r="AF95" s="9"/>
      <c r="AG95" s="9"/>
      <c r="AH95" s="9"/>
      <c r="AI95" s="9"/>
      <c r="AJ95" s="9"/>
      <c r="AK95" s="9"/>
      <c r="AL95" s="9"/>
      <c r="AM95" s="9"/>
      <c r="AN95" s="7" t="s">
        <v>316</v>
      </c>
    </row>
    <row r="96" spans="1:40" ht="51" x14ac:dyDescent="0.2">
      <c r="A96" s="28" t="s">
        <v>300</v>
      </c>
      <c r="B96" s="1">
        <v>11</v>
      </c>
      <c r="C96" s="48">
        <v>11.2</v>
      </c>
      <c r="D96" s="2" t="s">
        <v>66</v>
      </c>
      <c r="E96" s="2" t="s">
        <v>188</v>
      </c>
      <c r="F96" s="3" t="s">
        <v>191</v>
      </c>
      <c r="G96" s="4" t="s">
        <v>192</v>
      </c>
      <c r="H96" s="36"/>
      <c r="I96" s="41" t="str">
        <f t="shared" si="5"/>
        <v>X</v>
      </c>
      <c r="J96" s="35" t="str">
        <f t="shared" si="6"/>
        <v/>
      </c>
      <c r="K96" s="42" t="str">
        <f t="shared" si="4"/>
        <v/>
      </c>
      <c r="L96" s="32"/>
      <c r="M96" s="8"/>
      <c r="N96" s="9"/>
      <c r="O96" s="9"/>
      <c r="P96" s="9"/>
      <c r="Q96" s="9"/>
      <c r="R96" s="9"/>
      <c r="S96" s="9"/>
      <c r="T96" s="9" t="s">
        <v>46</v>
      </c>
      <c r="U96" s="9"/>
      <c r="V96" s="30"/>
      <c r="W96" s="9"/>
      <c r="X96" s="9"/>
      <c r="Y96" s="9"/>
      <c r="Z96" s="9"/>
      <c r="AA96" s="9"/>
      <c r="AB96" s="9"/>
      <c r="AC96" s="30"/>
      <c r="AD96" s="9"/>
      <c r="AE96" s="9"/>
      <c r="AF96" s="9"/>
      <c r="AG96" s="9"/>
      <c r="AH96" s="9"/>
      <c r="AI96" s="9"/>
      <c r="AJ96" s="9"/>
      <c r="AK96" s="9"/>
      <c r="AL96" s="9"/>
      <c r="AM96" s="9"/>
      <c r="AN96" s="7" t="s">
        <v>337</v>
      </c>
    </row>
    <row r="97" spans="1:40" ht="68" x14ac:dyDescent="0.2">
      <c r="A97" s="28" t="s">
        <v>300</v>
      </c>
      <c r="B97" s="1">
        <v>11</v>
      </c>
      <c r="C97" s="48">
        <v>11.3</v>
      </c>
      <c r="D97" s="2" t="s">
        <v>66</v>
      </c>
      <c r="E97" s="2" t="s">
        <v>62</v>
      </c>
      <c r="F97" s="3" t="s">
        <v>193</v>
      </c>
      <c r="G97" s="4" t="s">
        <v>194</v>
      </c>
      <c r="H97" s="36"/>
      <c r="I97" s="41" t="str">
        <f t="shared" si="5"/>
        <v>X</v>
      </c>
      <c r="J97" s="35" t="str">
        <f t="shared" si="6"/>
        <v/>
      </c>
      <c r="K97" s="42" t="str">
        <f t="shared" si="4"/>
        <v/>
      </c>
      <c r="L97" s="32"/>
      <c r="M97" s="8"/>
      <c r="N97" s="9"/>
      <c r="O97" s="9" t="s">
        <v>46</v>
      </c>
      <c r="P97" s="9"/>
      <c r="Q97" s="9"/>
      <c r="R97" s="9"/>
      <c r="S97" s="9"/>
      <c r="T97" s="9"/>
      <c r="U97" s="9"/>
      <c r="V97" s="30"/>
      <c r="W97" s="9"/>
      <c r="X97" s="9"/>
      <c r="Y97" s="9"/>
      <c r="Z97" s="9"/>
      <c r="AA97" s="9"/>
      <c r="AB97" s="9"/>
      <c r="AC97" s="30"/>
      <c r="AD97" s="9"/>
      <c r="AE97" s="9"/>
      <c r="AF97" s="9"/>
      <c r="AG97" s="9"/>
      <c r="AH97" s="9"/>
      <c r="AI97" s="9"/>
      <c r="AJ97" s="9"/>
      <c r="AK97" s="9"/>
      <c r="AL97" s="9"/>
      <c r="AM97" s="9"/>
      <c r="AN97" s="7" t="s">
        <v>338</v>
      </c>
    </row>
    <row r="98" spans="1:40" ht="68" x14ac:dyDescent="0.2">
      <c r="A98" s="28" t="s">
        <v>300</v>
      </c>
      <c r="B98" s="1">
        <v>11</v>
      </c>
      <c r="C98" s="48">
        <v>11.4</v>
      </c>
      <c r="D98" s="2" t="s">
        <v>66</v>
      </c>
      <c r="E98" s="2" t="s">
        <v>188</v>
      </c>
      <c r="F98" s="3" t="s">
        <v>195</v>
      </c>
      <c r="G98" s="20" t="s">
        <v>426</v>
      </c>
      <c r="H98" s="36"/>
      <c r="I98" s="41" t="str">
        <f t="shared" si="5"/>
        <v>X</v>
      </c>
      <c r="J98" s="35" t="str">
        <f t="shared" si="6"/>
        <v/>
      </c>
      <c r="K98" s="42" t="str">
        <f t="shared" si="4"/>
        <v/>
      </c>
      <c r="L98" s="32"/>
      <c r="M98" s="8" t="s">
        <v>46</v>
      </c>
      <c r="N98" s="9"/>
      <c r="O98" s="9"/>
      <c r="P98" s="9"/>
      <c r="Q98" s="9"/>
      <c r="R98" s="9"/>
      <c r="S98" s="9"/>
      <c r="T98" s="9"/>
      <c r="U98" s="9"/>
      <c r="V98" s="30"/>
      <c r="W98" s="9"/>
      <c r="X98" s="9"/>
      <c r="Y98" s="9"/>
      <c r="Z98" s="9"/>
      <c r="AA98" s="9"/>
      <c r="AB98" s="9"/>
      <c r="AC98" s="30"/>
      <c r="AD98" s="9"/>
      <c r="AE98" s="9"/>
      <c r="AF98" s="9"/>
      <c r="AG98" s="9"/>
      <c r="AH98" s="9"/>
      <c r="AI98" s="9"/>
      <c r="AJ98" s="9"/>
      <c r="AK98" s="9"/>
      <c r="AL98" s="9"/>
      <c r="AM98" s="9"/>
      <c r="AN98" s="7" t="s">
        <v>339</v>
      </c>
    </row>
    <row r="99" spans="1:40" ht="34" x14ac:dyDescent="0.2">
      <c r="A99" s="28" t="s">
        <v>300</v>
      </c>
      <c r="B99" s="1">
        <v>11</v>
      </c>
      <c r="C99" s="48">
        <v>11.5</v>
      </c>
      <c r="D99" s="2" t="s">
        <v>66</v>
      </c>
      <c r="E99" s="2" t="s">
        <v>188</v>
      </c>
      <c r="F99" s="3" t="s">
        <v>196</v>
      </c>
      <c r="G99" s="4" t="s">
        <v>427</v>
      </c>
      <c r="H99" s="36"/>
      <c r="I99" s="41" t="str">
        <f t="shared" si="5"/>
        <v/>
      </c>
      <c r="J99" s="35" t="str">
        <f t="shared" si="6"/>
        <v>X</v>
      </c>
      <c r="K99" s="42" t="str">
        <f t="shared" si="4"/>
        <v/>
      </c>
      <c r="L99" s="32"/>
      <c r="M99" s="8"/>
      <c r="N99" s="9"/>
      <c r="O99" s="9"/>
      <c r="P99" s="9"/>
      <c r="Q99" s="9"/>
      <c r="R99" s="9"/>
      <c r="S99" s="9"/>
      <c r="T99" s="9"/>
      <c r="U99" s="9"/>
      <c r="V99" s="30"/>
      <c r="W99" s="9"/>
      <c r="X99" s="9"/>
      <c r="Y99" s="9"/>
      <c r="Z99" s="9" t="s">
        <v>46</v>
      </c>
      <c r="AA99" s="9"/>
      <c r="AB99" s="9"/>
      <c r="AC99" s="30"/>
      <c r="AD99" s="9"/>
      <c r="AE99" s="9"/>
      <c r="AF99" s="9"/>
      <c r="AG99" s="9"/>
      <c r="AH99" s="9"/>
      <c r="AI99" s="9"/>
      <c r="AJ99" s="9"/>
      <c r="AK99" s="9"/>
      <c r="AL99" s="9"/>
      <c r="AM99" s="9"/>
      <c r="AN99" s="7" t="s">
        <v>340</v>
      </c>
    </row>
    <row r="100" spans="1:40" ht="102" x14ac:dyDescent="0.2">
      <c r="A100" s="28" t="s">
        <v>300</v>
      </c>
      <c r="B100" s="1">
        <v>12</v>
      </c>
      <c r="C100" s="48">
        <v>12.1</v>
      </c>
      <c r="D100" s="2" t="s">
        <v>81</v>
      </c>
      <c r="E100" s="2" t="s">
        <v>62</v>
      </c>
      <c r="F100" s="3" t="s">
        <v>197</v>
      </c>
      <c r="G100" s="4" t="s">
        <v>428</v>
      </c>
      <c r="H100" s="36"/>
      <c r="I100" s="41" t="str">
        <f t="shared" si="5"/>
        <v/>
      </c>
      <c r="J100" s="35" t="str">
        <f t="shared" si="6"/>
        <v>X</v>
      </c>
      <c r="K100" s="42" t="str">
        <f t="shared" si="4"/>
        <v>X</v>
      </c>
      <c r="L100" s="32"/>
      <c r="M100" s="8"/>
      <c r="N100" s="9"/>
      <c r="O100" s="9"/>
      <c r="P100" s="9"/>
      <c r="Q100" s="9"/>
      <c r="R100" s="9"/>
      <c r="S100" s="9"/>
      <c r="T100" s="9"/>
      <c r="U100" s="9"/>
      <c r="V100" s="30"/>
      <c r="W100" s="9"/>
      <c r="X100" s="9"/>
      <c r="Y100" s="9"/>
      <c r="Z100" s="9" t="s">
        <v>46</v>
      </c>
      <c r="AA100" s="9"/>
      <c r="AB100" s="9" t="s">
        <v>46</v>
      </c>
      <c r="AC100" s="30"/>
      <c r="AD100" s="9"/>
      <c r="AE100" s="9"/>
      <c r="AF100" s="9"/>
      <c r="AG100" s="9"/>
      <c r="AH100" s="9" t="s">
        <v>46</v>
      </c>
      <c r="AI100" s="9"/>
      <c r="AJ100" s="9"/>
      <c r="AK100" s="9"/>
      <c r="AL100" s="9"/>
      <c r="AM100" s="9"/>
      <c r="AN100" s="7" t="s">
        <v>486</v>
      </c>
    </row>
    <row r="101" spans="1:40" ht="68" x14ac:dyDescent="0.2">
      <c r="A101" s="28" t="s">
        <v>300</v>
      </c>
      <c r="B101" s="1">
        <v>12</v>
      </c>
      <c r="C101" s="48">
        <v>12.2</v>
      </c>
      <c r="D101" s="2" t="s">
        <v>81</v>
      </c>
      <c r="E101" s="2" t="s">
        <v>62</v>
      </c>
      <c r="F101" s="3" t="s">
        <v>198</v>
      </c>
      <c r="G101" s="4" t="s">
        <v>199</v>
      </c>
      <c r="H101" s="36"/>
      <c r="I101" s="41" t="str">
        <f t="shared" si="5"/>
        <v/>
      </c>
      <c r="J101" s="35" t="str">
        <f t="shared" si="6"/>
        <v/>
      </c>
      <c r="K101" s="42" t="str">
        <f t="shared" si="4"/>
        <v>X</v>
      </c>
      <c r="L101" s="32"/>
      <c r="M101" s="8"/>
      <c r="N101" s="9"/>
      <c r="O101" s="9"/>
      <c r="P101" s="9"/>
      <c r="Q101" s="9"/>
      <c r="R101" s="9"/>
      <c r="S101" s="9"/>
      <c r="T101" s="9"/>
      <c r="U101" s="9"/>
      <c r="V101" s="30"/>
      <c r="W101" s="9"/>
      <c r="X101" s="9"/>
      <c r="Y101" s="9"/>
      <c r="Z101" s="9"/>
      <c r="AA101" s="9"/>
      <c r="AB101" s="9"/>
      <c r="AC101" s="30"/>
      <c r="AD101" s="9" t="s">
        <v>46</v>
      </c>
      <c r="AE101" s="9"/>
      <c r="AF101" s="9"/>
      <c r="AG101" s="9"/>
      <c r="AH101" s="9"/>
      <c r="AI101" s="9"/>
      <c r="AJ101" s="9"/>
      <c r="AK101" s="9"/>
      <c r="AL101" s="9"/>
      <c r="AM101" s="9"/>
      <c r="AN101" s="7" t="s">
        <v>487</v>
      </c>
    </row>
    <row r="102" spans="1:40" ht="68" x14ac:dyDescent="0.2">
      <c r="A102" s="28" t="s">
        <v>300</v>
      </c>
      <c r="B102" s="1">
        <v>12</v>
      </c>
      <c r="C102" s="48">
        <v>12.3</v>
      </c>
      <c r="D102" s="2" t="s">
        <v>81</v>
      </c>
      <c r="E102" s="2" t="s">
        <v>62</v>
      </c>
      <c r="F102" s="3" t="s">
        <v>200</v>
      </c>
      <c r="G102" s="4" t="s">
        <v>201</v>
      </c>
      <c r="H102" s="36"/>
      <c r="I102" s="41" t="str">
        <f t="shared" si="5"/>
        <v/>
      </c>
      <c r="J102" s="35" t="str">
        <f t="shared" si="6"/>
        <v>X</v>
      </c>
      <c r="K102" s="42" t="str">
        <f t="shared" si="4"/>
        <v/>
      </c>
      <c r="L102" s="32"/>
      <c r="M102" s="8"/>
      <c r="N102" s="9"/>
      <c r="O102" s="9"/>
      <c r="P102" s="9"/>
      <c r="Q102" s="9"/>
      <c r="R102" s="9"/>
      <c r="S102" s="9"/>
      <c r="T102" s="9"/>
      <c r="U102" s="9"/>
      <c r="V102" s="30"/>
      <c r="W102" s="9"/>
      <c r="X102" s="9" t="s">
        <v>46</v>
      </c>
      <c r="Y102" s="9"/>
      <c r="Z102" s="9" t="s">
        <v>46</v>
      </c>
      <c r="AA102" s="9"/>
      <c r="AB102" s="9" t="s">
        <v>46</v>
      </c>
      <c r="AC102" s="30"/>
      <c r="AD102" s="9"/>
      <c r="AE102" s="9"/>
      <c r="AF102" s="9"/>
      <c r="AG102" s="9"/>
      <c r="AH102" s="9"/>
      <c r="AI102" s="9"/>
      <c r="AJ102" s="9"/>
      <c r="AK102" s="9"/>
      <c r="AL102" s="9"/>
      <c r="AM102" s="9"/>
      <c r="AN102" s="7" t="s">
        <v>341</v>
      </c>
    </row>
    <row r="103" spans="1:40" ht="85" x14ac:dyDescent="0.2">
      <c r="A103" s="28" t="s">
        <v>300</v>
      </c>
      <c r="B103" s="1">
        <v>12</v>
      </c>
      <c r="C103" s="48">
        <v>12.4</v>
      </c>
      <c r="D103" s="2" t="s">
        <v>81</v>
      </c>
      <c r="E103" s="2" t="s">
        <v>44</v>
      </c>
      <c r="F103" s="3" t="s">
        <v>202</v>
      </c>
      <c r="G103" s="4" t="s">
        <v>203</v>
      </c>
      <c r="H103" s="36"/>
      <c r="I103" s="41" t="str">
        <f t="shared" si="5"/>
        <v/>
      </c>
      <c r="J103" s="35" t="str">
        <f t="shared" si="6"/>
        <v>X</v>
      </c>
      <c r="K103" s="42" t="str">
        <f t="shared" si="4"/>
        <v>X</v>
      </c>
      <c r="L103" s="32"/>
      <c r="M103" s="8"/>
      <c r="N103" s="9"/>
      <c r="O103" s="9"/>
      <c r="P103" s="9"/>
      <c r="Q103" s="9"/>
      <c r="R103" s="9"/>
      <c r="S103" s="9"/>
      <c r="T103" s="9"/>
      <c r="U103" s="9"/>
      <c r="V103" s="30"/>
      <c r="W103" s="9"/>
      <c r="X103" s="9"/>
      <c r="Y103" s="9"/>
      <c r="Z103" s="9" t="s">
        <v>46</v>
      </c>
      <c r="AA103" s="9"/>
      <c r="AB103" s="9" t="s">
        <v>46</v>
      </c>
      <c r="AC103" s="30"/>
      <c r="AD103" s="9"/>
      <c r="AE103" s="9"/>
      <c r="AF103" s="9" t="s">
        <v>46</v>
      </c>
      <c r="AG103" s="9"/>
      <c r="AH103" s="9"/>
      <c r="AI103" s="9"/>
      <c r="AJ103" s="9"/>
      <c r="AK103" s="9"/>
      <c r="AL103" s="9"/>
      <c r="AM103" s="9"/>
      <c r="AN103" s="7" t="s">
        <v>488</v>
      </c>
    </row>
    <row r="104" spans="1:40" ht="34" x14ac:dyDescent="0.2">
      <c r="A104" s="28" t="s">
        <v>300</v>
      </c>
      <c r="B104" s="1">
        <v>12</v>
      </c>
      <c r="C104" s="48">
        <v>12.5</v>
      </c>
      <c r="D104" s="2" t="s">
        <v>81</v>
      </c>
      <c r="E104" s="2" t="s">
        <v>62</v>
      </c>
      <c r="F104" s="3" t="s">
        <v>204</v>
      </c>
      <c r="G104" s="4" t="s">
        <v>205</v>
      </c>
      <c r="H104" s="36"/>
      <c r="I104" s="41" t="str">
        <f t="shared" si="5"/>
        <v/>
      </c>
      <c r="J104" s="35" t="str">
        <f t="shared" si="6"/>
        <v>X</v>
      </c>
      <c r="K104" s="42" t="str">
        <f t="shared" si="4"/>
        <v/>
      </c>
      <c r="L104" s="32"/>
      <c r="M104" s="8"/>
      <c r="N104" s="9"/>
      <c r="O104" s="9"/>
      <c r="P104" s="9"/>
      <c r="Q104" s="9"/>
      <c r="R104" s="9"/>
      <c r="S104" s="9"/>
      <c r="T104" s="9"/>
      <c r="U104" s="9"/>
      <c r="V104" s="30"/>
      <c r="W104" s="9"/>
      <c r="X104" s="9" t="s">
        <v>46</v>
      </c>
      <c r="Y104" s="9"/>
      <c r="Z104" s="9"/>
      <c r="AA104" s="9"/>
      <c r="AB104" s="9"/>
      <c r="AC104" s="30"/>
      <c r="AD104" s="9"/>
      <c r="AE104" s="9"/>
      <c r="AF104" s="9"/>
      <c r="AG104" s="9"/>
      <c r="AH104" s="9"/>
      <c r="AI104" s="9"/>
      <c r="AJ104" s="9"/>
      <c r="AK104" s="9"/>
      <c r="AL104" s="9"/>
      <c r="AM104" s="9"/>
      <c r="AN104" s="7" t="s">
        <v>331</v>
      </c>
    </row>
    <row r="105" spans="1:40" ht="51" x14ac:dyDescent="0.2">
      <c r="A105" s="28" t="s">
        <v>300</v>
      </c>
      <c r="B105" s="1">
        <v>12</v>
      </c>
      <c r="C105" s="48">
        <v>12.6</v>
      </c>
      <c r="D105" s="2" t="s">
        <v>81</v>
      </c>
      <c r="E105" s="2" t="s">
        <v>62</v>
      </c>
      <c r="F105" s="3" t="s">
        <v>206</v>
      </c>
      <c r="G105" s="20" t="s">
        <v>207</v>
      </c>
      <c r="H105" s="36"/>
      <c r="I105" s="41" t="str">
        <f t="shared" si="5"/>
        <v>X</v>
      </c>
      <c r="J105" s="35" t="str">
        <f t="shared" si="6"/>
        <v/>
      </c>
      <c r="K105" s="42" t="str">
        <f t="shared" si="4"/>
        <v/>
      </c>
      <c r="L105" s="32"/>
      <c r="M105" s="8"/>
      <c r="N105" s="9"/>
      <c r="O105" s="9" t="s">
        <v>46</v>
      </c>
      <c r="P105" s="9"/>
      <c r="Q105" s="9"/>
      <c r="R105" s="9"/>
      <c r="S105" s="9"/>
      <c r="T105" s="9"/>
      <c r="U105" s="9"/>
      <c r="V105" s="30"/>
      <c r="W105" s="9"/>
      <c r="X105" s="9"/>
      <c r="Y105" s="9"/>
      <c r="Z105" s="9"/>
      <c r="AA105" s="9"/>
      <c r="AB105" s="9"/>
      <c r="AC105" s="30"/>
      <c r="AD105" s="9"/>
      <c r="AE105" s="9"/>
      <c r="AF105" s="9"/>
      <c r="AG105" s="9"/>
      <c r="AH105" s="9"/>
      <c r="AI105" s="9"/>
      <c r="AJ105" s="9"/>
      <c r="AK105" s="9"/>
      <c r="AL105" s="9"/>
      <c r="AM105" s="9"/>
      <c r="AN105" s="7" t="s">
        <v>318</v>
      </c>
    </row>
    <row r="106" spans="1:40" ht="51" x14ac:dyDescent="0.2">
      <c r="A106" s="28" t="s">
        <v>300</v>
      </c>
      <c r="B106" s="1">
        <v>12</v>
      </c>
      <c r="C106" s="48">
        <v>12.7</v>
      </c>
      <c r="D106" s="2" t="s">
        <v>43</v>
      </c>
      <c r="E106" s="2" t="s">
        <v>62</v>
      </c>
      <c r="F106" s="12" t="s">
        <v>208</v>
      </c>
      <c r="G106" s="20" t="s">
        <v>209</v>
      </c>
      <c r="H106" s="36"/>
      <c r="I106" s="41" t="str">
        <f t="shared" si="5"/>
        <v/>
      </c>
      <c r="J106" s="35" t="str">
        <f t="shared" si="6"/>
        <v>X</v>
      </c>
      <c r="K106" s="42" t="str">
        <f t="shared" ref="K106:K137" si="7">IF(COUNTIF(AD106:AM106,"=X")&gt;0,"X","")</f>
        <v>X</v>
      </c>
      <c r="L106" s="32"/>
      <c r="M106" s="8"/>
      <c r="N106" s="9"/>
      <c r="O106" s="9"/>
      <c r="P106" s="9"/>
      <c r="Q106" s="9"/>
      <c r="R106" s="9"/>
      <c r="S106" s="9"/>
      <c r="T106" s="9"/>
      <c r="U106" s="9"/>
      <c r="V106" s="30"/>
      <c r="W106" s="9"/>
      <c r="X106" s="9" t="s">
        <v>46</v>
      </c>
      <c r="Y106" s="9"/>
      <c r="Z106" s="9"/>
      <c r="AA106" s="9"/>
      <c r="AB106" s="9"/>
      <c r="AC106" s="30"/>
      <c r="AD106" s="9" t="s">
        <v>46</v>
      </c>
      <c r="AE106" s="9"/>
      <c r="AF106" s="9"/>
      <c r="AG106" s="9"/>
      <c r="AH106" s="9"/>
      <c r="AI106" s="9"/>
      <c r="AJ106" s="9"/>
      <c r="AK106" s="9"/>
      <c r="AL106" s="9"/>
      <c r="AM106" s="9"/>
      <c r="AN106" s="7" t="s">
        <v>318</v>
      </c>
    </row>
    <row r="107" spans="1:40" ht="102" x14ac:dyDescent="0.2">
      <c r="A107" s="28" t="s">
        <v>300</v>
      </c>
      <c r="B107" s="1" t="s">
        <v>210</v>
      </c>
      <c r="C107" s="48">
        <v>12.8</v>
      </c>
      <c r="D107" s="2" t="s">
        <v>43</v>
      </c>
      <c r="E107" s="2" t="s">
        <v>62</v>
      </c>
      <c r="F107" s="12" t="s">
        <v>211</v>
      </c>
      <c r="G107" s="4" t="s">
        <v>429</v>
      </c>
      <c r="H107" s="36"/>
      <c r="I107" s="41" t="str">
        <f t="shared" si="5"/>
        <v>X</v>
      </c>
      <c r="J107" s="35" t="str">
        <f t="shared" si="6"/>
        <v/>
      </c>
      <c r="K107" s="42" t="str">
        <f t="shared" si="7"/>
        <v/>
      </c>
      <c r="L107" s="32"/>
      <c r="M107" s="8" t="s">
        <v>46</v>
      </c>
      <c r="N107" s="9"/>
      <c r="O107" s="9"/>
      <c r="P107" s="9"/>
      <c r="Q107" s="9"/>
      <c r="R107" s="9"/>
      <c r="S107" s="9"/>
      <c r="T107" s="9"/>
      <c r="U107" s="9"/>
      <c r="V107" s="30"/>
      <c r="W107" s="9"/>
      <c r="X107" s="9"/>
      <c r="Y107" s="9"/>
      <c r="Z107" s="9"/>
      <c r="AA107" s="9"/>
      <c r="AB107" s="9"/>
      <c r="AC107" s="30"/>
      <c r="AD107" s="9"/>
      <c r="AE107" s="9"/>
      <c r="AF107" s="9"/>
      <c r="AG107" s="9"/>
      <c r="AH107" s="9"/>
      <c r="AI107" s="9"/>
      <c r="AJ107" s="9"/>
      <c r="AK107" s="9"/>
      <c r="AL107" s="9"/>
      <c r="AM107" s="9"/>
      <c r="AN107" s="7" t="s">
        <v>342</v>
      </c>
    </row>
    <row r="108" spans="1:40" ht="102" x14ac:dyDescent="0.2">
      <c r="A108" s="28" t="s">
        <v>300</v>
      </c>
      <c r="B108" s="1" t="s">
        <v>212</v>
      </c>
      <c r="C108" s="48">
        <v>13.1</v>
      </c>
      <c r="D108" s="2" t="s">
        <v>81</v>
      </c>
      <c r="E108" s="2" t="s">
        <v>50</v>
      </c>
      <c r="F108" s="3" t="s">
        <v>213</v>
      </c>
      <c r="G108" s="4" t="s">
        <v>214</v>
      </c>
      <c r="H108" s="36"/>
      <c r="I108" s="41" t="str">
        <f t="shared" si="5"/>
        <v>X</v>
      </c>
      <c r="J108" s="35" t="str">
        <f t="shared" si="6"/>
        <v/>
      </c>
      <c r="K108" s="42" t="str">
        <f t="shared" si="7"/>
        <v>X</v>
      </c>
      <c r="L108" s="32"/>
      <c r="M108" s="8"/>
      <c r="N108" s="9"/>
      <c r="O108" s="9"/>
      <c r="P108" s="9"/>
      <c r="Q108" s="9"/>
      <c r="R108" s="9" t="s">
        <v>46</v>
      </c>
      <c r="S108" s="9"/>
      <c r="T108" s="9"/>
      <c r="U108" s="9"/>
      <c r="V108" s="30"/>
      <c r="W108" s="9"/>
      <c r="X108" s="9"/>
      <c r="Y108" s="9"/>
      <c r="Z108" s="9"/>
      <c r="AA108" s="9"/>
      <c r="AB108" s="9"/>
      <c r="AC108" s="30"/>
      <c r="AD108" s="9"/>
      <c r="AE108" s="9"/>
      <c r="AF108" s="9"/>
      <c r="AG108" s="9" t="s">
        <v>46</v>
      </c>
      <c r="AH108" s="9"/>
      <c r="AI108" s="9"/>
      <c r="AJ108" s="9"/>
      <c r="AK108" s="9"/>
      <c r="AL108" s="9"/>
      <c r="AM108" s="9"/>
      <c r="AN108" s="7" t="s">
        <v>343</v>
      </c>
    </row>
    <row r="109" spans="1:40" ht="51" x14ac:dyDescent="0.2">
      <c r="A109" s="28" t="s">
        <v>300</v>
      </c>
      <c r="B109" s="1" t="s">
        <v>212</v>
      </c>
      <c r="C109" s="48">
        <v>13.2</v>
      </c>
      <c r="D109" s="2" t="s">
        <v>43</v>
      </c>
      <c r="E109" s="2" t="s">
        <v>50</v>
      </c>
      <c r="F109" s="3" t="s">
        <v>215</v>
      </c>
      <c r="G109" s="4" t="s">
        <v>216</v>
      </c>
      <c r="H109" s="36"/>
      <c r="I109" s="41" t="str">
        <f t="shared" si="5"/>
        <v>X</v>
      </c>
      <c r="J109" s="35" t="str">
        <f t="shared" si="6"/>
        <v/>
      </c>
      <c r="K109" s="42" t="str">
        <f t="shared" si="7"/>
        <v>X</v>
      </c>
      <c r="L109" s="32"/>
      <c r="M109" s="8"/>
      <c r="N109" s="9"/>
      <c r="O109" s="9"/>
      <c r="P109" s="9" t="s">
        <v>46</v>
      </c>
      <c r="Q109" s="9" t="s">
        <v>46</v>
      </c>
      <c r="R109" s="9" t="s">
        <v>46</v>
      </c>
      <c r="S109" s="9"/>
      <c r="T109" s="9"/>
      <c r="U109" s="9"/>
      <c r="V109" s="30"/>
      <c r="W109" s="9"/>
      <c r="X109" s="9"/>
      <c r="Y109" s="9"/>
      <c r="Z109" s="9"/>
      <c r="AA109" s="9"/>
      <c r="AB109" s="9"/>
      <c r="AC109" s="30"/>
      <c r="AD109" s="9"/>
      <c r="AE109" s="9"/>
      <c r="AF109" s="9"/>
      <c r="AG109" s="9" t="s">
        <v>46</v>
      </c>
      <c r="AH109" s="9"/>
      <c r="AI109" s="9"/>
      <c r="AJ109" s="9"/>
      <c r="AK109" s="9"/>
      <c r="AL109" s="9"/>
      <c r="AM109" s="9"/>
      <c r="AN109" s="7" t="s">
        <v>490</v>
      </c>
    </row>
    <row r="110" spans="1:40" ht="85" x14ac:dyDescent="0.2">
      <c r="A110" s="28" t="s">
        <v>300</v>
      </c>
      <c r="B110" s="1" t="s">
        <v>212</v>
      </c>
      <c r="C110" s="48">
        <v>13.3</v>
      </c>
      <c r="D110" s="2" t="s">
        <v>81</v>
      </c>
      <c r="E110" s="2" t="s">
        <v>50</v>
      </c>
      <c r="F110" s="3" t="s">
        <v>217</v>
      </c>
      <c r="G110" s="20" t="s">
        <v>218</v>
      </c>
      <c r="H110" s="36"/>
      <c r="I110" s="41" t="str">
        <f t="shared" si="5"/>
        <v>X</v>
      </c>
      <c r="J110" s="35" t="str">
        <f t="shared" si="6"/>
        <v/>
      </c>
      <c r="K110" s="42" t="str">
        <f t="shared" si="7"/>
        <v>X</v>
      </c>
      <c r="L110" s="32"/>
      <c r="M110" s="8"/>
      <c r="N110" s="9"/>
      <c r="O110" s="9"/>
      <c r="P110" s="9" t="s">
        <v>46</v>
      </c>
      <c r="Q110" s="9" t="s">
        <v>46</v>
      </c>
      <c r="R110" s="9" t="s">
        <v>46</v>
      </c>
      <c r="S110" s="9"/>
      <c r="T110" s="9"/>
      <c r="U110" s="9"/>
      <c r="V110" s="30"/>
      <c r="W110" s="9"/>
      <c r="X110" s="9"/>
      <c r="Y110" s="9"/>
      <c r="Z110" s="9"/>
      <c r="AA110" s="9"/>
      <c r="AB110" s="9"/>
      <c r="AC110" s="30"/>
      <c r="AD110" s="9"/>
      <c r="AE110" s="9"/>
      <c r="AF110" s="9"/>
      <c r="AG110" s="9" t="s">
        <v>46</v>
      </c>
      <c r="AH110" s="9"/>
      <c r="AI110" s="9"/>
      <c r="AJ110" s="9"/>
      <c r="AK110" s="9"/>
      <c r="AL110" s="9"/>
      <c r="AM110" s="9"/>
      <c r="AN110" s="7" t="s">
        <v>489</v>
      </c>
    </row>
    <row r="111" spans="1:40" ht="34" x14ac:dyDescent="0.2">
      <c r="A111" s="28" t="s">
        <v>300</v>
      </c>
      <c r="B111" s="1" t="s">
        <v>212</v>
      </c>
      <c r="C111" s="48">
        <v>13.4</v>
      </c>
      <c r="D111" s="2" t="s">
        <v>81</v>
      </c>
      <c r="E111" s="2" t="s">
        <v>62</v>
      </c>
      <c r="F111" s="3" t="s">
        <v>219</v>
      </c>
      <c r="G111" s="4" t="s">
        <v>430</v>
      </c>
      <c r="H111" s="36"/>
      <c r="I111" s="41" t="str">
        <f t="shared" si="5"/>
        <v>X</v>
      </c>
      <c r="J111" s="35" t="str">
        <f t="shared" si="6"/>
        <v/>
      </c>
      <c r="K111" s="42" t="str">
        <f t="shared" si="7"/>
        <v/>
      </c>
      <c r="L111" s="32"/>
      <c r="M111" s="8" t="s">
        <v>46</v>
      </c>
      <c r="N111" s="9"/>
      <c r="O111" s="9"/>
      <c r="P111" s="9"/>
      <c r="Q111" s="9"/>
      <c r="R111" s="9"/>
      <c r="S111" s="9"/>
      <c r="T111" s="9"/>
      <c r="U111" s="9"/>
      <c r="V111" s="30"/>
      <c r="W111" s="9"/>
      <c r="X111" s="9"/>
      <c r="Y111" s="9"/>
      <c r="Z111" s="9"/>
      <c r="AA111" s="9"/>
      <c r="AB111" s="9"/>
      <c r="AC111" s="30"/>
      <c r="AD111" s="9"/>
      <c r="AE111" s="9"/>
      <c r="AF111" s="9"/>
      <c r="AG111" s="9"/>
      <c r="AH111" s="9"/>
      <c r="AI111" s="9"/>
      <c r="AJ111" s="9"/>
      <c r="AK111" s="9"/>
      <c r="AL111" s="9"/>
      <c r="AM111" s="9"/>
      <c r="AN111" s="7" t="s">
        <v>345</v>
      </c>
    </row>
    <row r="112" spans="1:40" ht="102" x14ac:dyDescent="0.2">
      <c r="A112" s="28" t="s">
        <v>300</v>
      </c>
      <c r="B112" s="1" t="s">
        <v>212</v>
      </c>
      <c r="C112" s="48">
        <v>13.5</v>
      </c>
      <c r="D112" s="2" t="s">
        <v>43</v>
      </c>
      <c r="E112" s="2" t="s">
        <v>62</v>
      </c>
      <c r="F112" s="3" t="s">
        <v>220</v>
      </c>
      <c r="G112" s="20" t="s">
        <v>431</v>
      </c>
      <c r="H112" s="36"/>
      <c r="I112" s="41" t="str">
        <f t="shared" si="5"/>
        <v/>
      </c>
      <c r="J112" s="35" t="str">
        <f t="shared" si="6"/>
        <v>X</v>
      </c>
      <c r="K112" s="42" t="str">
        <f t="shared" si="7"/>
        <v/>
      </c>
      <c r="L112" s="32"/>
      <c r="M112" s="8"/>
      <c r="N112" s="9"/>
      <c r="O112" s="9"/>
      <c r="P112" s="9"/>
      <c r="Q112" s="9"/>
      <c r="R112" s="9"/>
      <c r="S112" s="9"/>
      <c r="T112" s="9"/>
      <c r="U112" s="9"/>
      <c r="V112" s="30"/>
      <c r="W112" s="9"/>
      <c r="X112" s="9" t="s">
        <v>46</v>
      </c>
      <c r="Y112" s="9"/>
      <c r="Z112" s="9"/>
      <c r="AA112" s="9"/>
      <c r="AB112" s="9"/>
      <c r="AC112" s="30"/>
      <c r="AD112" s="9"/>
      <c r="AE112" s="9"/>
      <c r="AF112" s="9"/>
      <c r="AG112" s="9"/>
      <c r="AH112" s="9"/>
      <c r="AI112" s="9"/>
      <c r="AJ112" s="9"/>
      <c r="AK112" s="9"/>
      <c r="AL112" s="9"/>
      <c r="AM112" s="9"/>
      <c r="AN112" s="7" t="s">
        <v>344</v>
      </c>
    </row>
    <row r="113" spans="1:40" ht="34" x14ac:dyDescent="0.2">
      <c r="A113" s="28" t="s">
        <v>300</v>
      </c>
      <c r="B113" s="1" t="s">
        <v>212</v>
      </c>
      <c r="C113" s="48">
        <v>13.6</v>
      </c>
      <c r="D113" s="2" t="s">
        <v>81</v>
      </c>
      <c r="E113" s="2" t="s">
        <v>50</v>
      </c>
      <c r="F113" s="3" t="s">
        <v>221</v>
      </c>
      <c r="G113" s="4" t="s">
        <v>432</v>
      </c>
      <c r="H113" s="36"/>
      <c r="I113" s="41" t="str">
        <f t="shared" si="5"/>
        <v>X</v>
      </c>
      <c r="J113" s="35" t="str">
        <f t="shared" si="6"/>
        <v/>
      </c>
      <c r="K113" s="42" t="str">
        <f t="shared" si="7"/>
        <v/>
      </c>
      <c r="L113" s="32"/>
      <c r="M113" s="8"/>
      <c r="N113" s="9"/>
      <c r="O113" s="9"/>
      <c r="P113" s="9" t="s">
        <v>46</v>
      </c>
      <c r="Q113" s="9"/>
      <c r="R113" s="9"/>
      <c r="S113" s="9"/>
      <c r="T113" s="9"/>
      <c r="U113" s="9"/>
      <c r="V113" s="30"/>
      <c r="W113" s="9"/>
      <c r="X113" s="9"/>
      <c r="Y113" s="9"/>
      <c r="Z113" s="9"/>
      <c r="AA113" s="9"/>
      <c r="AB113" s="9"/>
      <c r="AC113" s="30"/>
      <c r="AD113" s="9"/>
      <c r="AE113" s="9"/>
      <c r="AF113" s="9"/>
      <c r="AG113" s="9"/>
      <c r="AH113" s="9"/>
      <c r="AI113" s="9"/>
      <c r="AJ113" s="9"/>
      <c r="AK113" s="9"/>
      <c r="AL113" s="9"/>
      <c r="AM113" s="9"/>
      <c r="AN113" s="7" t="s">
        <v>491</v>
      </c>
    </row>
    <row r="114" spans="1:40" ht="85" x14ac:dyDescent="0.2">
      <c r="A114" s="28" t="s">
        <v>300</v>
      </c>
      <c r="B114" s="1" t="s">
        <v>212</v>
      </c>
      <c r="C114" s="48">
        <v>13.7</v>
      </c>
      <c r="D114" s="2" t="s">
        <v>43</v>
      </c>
      <c r="E114" s="2" t="s">
        <v>62</v>
      </c>
      <c r="F114" s="3" t="s">
        <v>222</v>
      </c>
      <c r="G114" s="20" t="s">
        <v>223</v>
      </c>
      <c r="H114" s="36"/>
      <c r="I114" s="41" t="str">
        <f t="shared" si="5"/>
        <v>X</v>
      </c>
      <c r="J114" s="35" t="str">
        <f t="shared" si="6"/>
        <v/>
      </c>
      <c r="K114" s="42" t="str">
        <f t="shared" si="7"/>
        <v/>
      </c>
      <c r="L114" s="32"/>
      <c r="M114" s="8"/>
      <c r="N114" s="9"/>
      <c r="O114" s="9" t="s">
        <v>46</v>
      </c>
      <c r="P114" s="9"/>
      <c r="Q114" s="9"/>
      <c r="R114" s="9"/>
      <c r="S114" s="9"/>
      <c r="T114" s="9"/>
      <c r="U114" s="9"/>
      <c r="V114" s="30"/>
      <c r="W114" s="9"/>
      <c r="X114" s="9"/>
      <c r="Y114" s="9"/>
      <c r="Z114" s="9"/>
      <c r="AA114" s="9"/>
      <c r="AB114" s="9"/>
      <c r="AC114" s="30"/>
      <c r="AD114" s="9"/>
      <c r="AE114" s="9"/>
      <c r="AF114" s="9"/>
      <c r="AG114" s="9"/>
      <c r="AH114" s="9"/>
      <c r="AI114" s="9"/>
      <c r="AJ114" s="9"/>
      <c r="AK114" s="9"/>
      <c r="AL114" s="9"/>
      <c r="AM114" s="9"/>
      <c r="AN114" s="7" t="s">
        <v>224</v>
      </c>
    </row>
    <row r="115" spans="1:40" ht="68" x14ac:dyDescent="0.2">
      <c r="A115" s="28" t="s">
        <v>300</v>
      </c>
      <c r="B115" s="1" t="s">
        <v>212</v>
      </c>
      <c r="C115" s="48">
        <v>13.8</v>
      </c>
      <c r="D115" s="2" t="s">
        <v>81</v>
      </c>
      <c r="E115" s="2" t="s">
        <v>62</v>
      </c>
      <c r="F115" s="3" t="s">
        <v>225</v>
      </c>
      <c r="G115" s="4" t="s">
        <v>433</v>
      </c>
      <c r="H115" s="36"/>
      <c r="I115" s="41" t="str">
        <f t="shared" si="5"/>
        <v>X</v>
      </c>
      <c r="J115" s="35" t="str">
        <f t="shared" si="6"/>
        <v/>
      </c>
      <c r="K115" s="42" t="str">
        <f t="shared" si="7"/>
        <v/>
      </c>
      <c r="L115" s="32"/>
      <c r="M115" s="8"/>
      <c r="N115" s="9"/>
      <c r="O115" s="9" t="s">
        <v>46</v>
      </c>
      <c r="P115" s="9"/>
      <c r="Q115" s="9"/>
      <c r="R115" s="9"/>
      <c r="S115" s="9"/>
      <c r="T115" s="9"/>
      <c r="U115" s="9"/>
      <c r="V115" s="30"/>
      <c r="W115" s="9"/>
      <c r="X115" s="9"/>
      <c r="Y115" s="9"/>
      <c r="Z115" s="9"/>
      <c r="AA115" s="9"/>
      <c r="AB115" s="9"/>
      <c r="AC115" s="30"/>
      <c r="AD115" s="9"/>
      <c r="AE115" s="9"/>
      <c r="AF115" s="9"/>
      <c r="AG115" s="9"/>
      <c r="AH115" s="9"/>
      <c r="AI115" s="9"/>
      <c r="AJ115" s="9"/>
      <c r="AK115" s="9"/>
      <c r="AL115" s="9"/>
      <c r="AM115" s="9"/>
      <c r="AN115" s="7" t="s">
        <v>226</v>
      </c>
    </row>
    <row r="116" spans="1:40" ht="68" x14ac:dyDescent="0.2">
      <c r="A116" s="28" t="s">
        <v>300</v>
      </c>
      <c r="B116" s="1" t="s">
        <v>212</v>
      </c>
      <c r="C116" s="48">
        <v>13.9</v>
      </c>
      <c r="D116" s="2" t="s">
        <v>43</v>
      </c>
      <c r="E116" s="2" t="s">
        <v>62</v>
      </c>
      <c r="F116" s="3" t="s">
        <v>227</v>
      </c>
      <c r="G116" s="4" t="s">
        <v>434</v>
      </c>
      <c r="H116" s="36"/>
      <c r="I116" s="41" t="str">
        <f t="shared" si="5"/>
        <v>X</v>
      </c>
      <c r="J116" s="35" t="str">
        <f t="shared" si="6"/>
        <v/>
      </c>
      <c r="K116" s="42" t="str">
        <f t="shared" si="7"/>
        <v/>
      </c>
      <c r="L116" s="32"/>
      <c r="M116" s="8"/>
      <c r="N116" s="9"/>
      <c r="O116" s="9" t="s">
        <v>46</v>
      </c>
      <c r="P116" s="9"/>
      <c r="Q116" s="9"/>
      <c r="R116" s="9"/>
      <c r="S116" s="9"/>
      <c r="T116" s="9"/>
      <c r="U116" s="9"/>
      <c r="V116" s="30"/>
      <c r="W116" s="9"/>
      <c r="X116" s="9"/>
      <c r="Y116" s="9"/>
      <c r="Z116" s="9"/>
      <c r="AA116" s="9"/>
      <c r="AB116" s="9"/>
      <c r="AC116" s="30"/>
      <c r="AD116" s="9"/>
      <c r="AE116" s="9"/>
      <c r="AF116" s="9"/>
      <c r="AG116" s="9"/>
      <c r="AH116" s="9"/>
      <c r="AI116" s="9"/>
      <c r="AJ116" s="9"/>
      <c r="AK116" s="9"/>
      <c r="AL116" s="9"/>
      <c r="AM116" s="9"/>
      <c r="AN116" s="7" t="s">
        <v>318</v>
      </c>
    </row>
    <row r="117" spans="1:40" ht="51" x14ac:dyDescent="0.2">
      <c r="A117" s="28" t="s">
        <v>300</v>
      </c>
      <c r="B117" s="1" t="s">
        <v>212</v>
      </c>
      <c r="C117" s="51">
        <v>13.1</v>
      </c>
      <c r="D117" s="2" t="s">
        <v>81</v>
      </c>
      <c r="E117" s="2" t="s">
        <v>62</v>
      </c>
      <c r="F117" s="3" t="s">
        <v>228</v>
      </c>
      <c r="G117" s="4" t="s">
        <v>435</v>
      </c>
      <c r="H117" s="36"/>
      <c r="I117" s="41" t="str">
        <f t="shared" si="5"/>
        <v>X</v>
      </c>
      <c r="J117" s="35" t="str">
        <f t="shared" si="6"/>
        <v/>
      </c>
      <c r="K117" s="42" t="str">
        <f t="shared" si="7"/>
        <v/>
      </c>
      <c r="L117" s="32"/>
      <c r="M117" s="8"/>
      <c r="N117" s="9"/>
      <c r="O117" s="9" t="s">
        <v>46</v>
      </c>
      <c r="P117" s="9"/>
      <c r="Q117" s="9"/>
      <c r="R117" s="9"/>
      <c r="S117" s="9"/>
      <c r="T117" s="9"/>
      <c r="U117" s="9"/>
      <c r="V117" s="30"/>
      <c r="W117" s="9"/>
      <c r="X117" s="9"/>
      <c r="Y117" s="9"/>
      <c r="Z117" s="9"/>
      <c r="AA117" s="9"/>
      <c r="AB117" s="9"/>
      <c r="AC117" s="30"/>
      <c r="AD117" s="9"/>
      <c r="AE117" s="9"/>
      <c r="AF117" s="9"/>
      <c r="AG117" s="9"/>
      <c r="AH117" s="9"/>
      <c r="AI117" s="9"/>
      <c r="AJ117" s="9"/>
      <c r="AK117" s="9"/>
      <c r="AL117" s="9"/>
      <c r="AM117" s="9"/>
      <c r="AN117" s="7" t="s">
        <v>318</v>
      </c>
    </row>
    <row r="118" spans="1:40" ht="34" x14ac:dyDescent="0.2">
      <c r="A118" s="28" t="s">
        <v>300</v>
      </c>
      <c r="B118" s="1" t="s">
        <v>212</v>
      </c>
      <c r="C118" s="48">
        <v>13.11</v>
      </c>
      <c r="D118" s="2" t="s">
        <v>81</v>
      </c>
      <c r="E118" s="2" t="s">
        <v>50</v>
      </c>
      <c r="F118" s="3" t="s">
        <v>229</v>
      </c>
      <c r="G118" s="4" t="s">
        <v>230</v>
      </c>
      <c r="H118" s="36"/>
      <c r="I118" s="41" t="str">
        <f t="shared" si="5"/>
        <v/>
      </c>
      <c r="J118" s="35" t="str">
        <f t="shared" si="6"/>
        <v>X</v>
      </c>
      <c r="K118" s="42" t="str">
        <f t="shared" si="7"/>
        <v/>
      </c>
      <c r="L118" s="32"/>
      <c r="M118" s="8"/>
      <c r="N118" s="9"/>
      <c r="O118" s="9"/>
      <c r="P118" s="9"/>
      <c r="Q118" s="9"/>
      <c r="R118" s="9"/>
      <c r="S118" s="9"/>
      <c r="T118" s="9"/>
      <c r="U118" s="9"/>
      <c r="V118" s="30"/>
      <c r="W118" s="9"/>
      <c r="X118" s="9"/>
      <c r="Y118" s="9"/>
      <c r="Z118" s="9"/>
      <c r="AA118" s="9"/>
      <c r="AB118" s="9" t="s">
        <v>46</v>
      </c>
      <c r="AC118" s="30"/>
      <c r="AD118" s="9"/>
      <c r="AE118" s="9"/>
      <c r="AF118" s="9"/>
      <c r="AG118" s="9"/>
      <c r="AH118" s="9"/>
      <c r="AI118" s="9"/>
      <c r="AJ118" s="9"/>
      <c r="AK118" s="9"/>
      <c r="AL118" s="9"/>
      <c r="AM118" s="9"/>
      <c r="AN118" s="7" t="s">
        <v>231</v>
      </c>
    </row>
    <row r="119" spans="1:40" ht="136" x14ac:dyDescent="0.2">
      <c r="A119" s="28" t="s">
        <v>300</v>
      </c>
      <c r="B119" s="15">
        <v>14</v>
      </c>
      <c r="C119" s="52">
        <v>14.1</v>
      </c>
      <c r="D119" s="15" t="s">
        <v>232</v>
      </c>
      <c r="E119" s="15" t="s">
        <v>62</v>
      </c>
      <c r="F119" s="16" t="s">
        <v>233</v>
      </c>
      <c r="G119" s="22" t="s">
        <v>436</v>
      </c>
      <c r="H119" s="36"/>
      <c r="I119" s="41" t="str">
        <f t="shared" si="5"/>
        <v/>
      </c>
      <c r="J119" s="35" t="str">
        <f t="shared" si="6"/>
        <v>X</v>
      </c>
      <c r="K119" s="42" t="str">
        <f t="shared" si="7"/>
        <v>X</v>
      </c>
      <c r="L119" s="32"/>
      <c r="M119" s="8"/>
      <c r="N119" s="9"/>
      <c r="O119" s="9"/>
      <c r="P119" s="9"/>
      <c r="Q119" s="9"/>
      <c r="R119" s="9"/>
      <c r="S119" s="9"/>
      <c r="T119" s="9"/>
      <c r="U119" s="9"/>
      <c r="V119" s="30"/>
      <c r="W119" s="9"/>
      <c r="X119" s="9"/>
      <c r="Y119" s="9"/>
      <c r="Z119" s="9" t="s">
        <v>46</v>
      </c>
      <c r="AA119" s="9"/>
      <c r="AB119" s="9" t="s">
        <v>46</v>
      </c>
      <c r="AC119" s="30"/>
      <c r="AD119" s="9"/>
      <c r="AE119" s="9" t="s">
        <v>46</v>
      </c>
      <c r="AF119" s="9"/>
      <c r="AG119" s="9"/>
      <c r="AH119" s="9"/>
      <c r="AI119" s="9"/>
      <c r="AJ119" s="9"/>
      <c r="AK119" s="9" t="s">
        <v>46</v>
      </c>
      <c r="AL119" s="9"/>
      <c r="AM119" s="9"/>
      <c r="AN119" s="7" t="s">
        <v>346</v>
      </c>
    </row>
    <row r="120" spans="1:40" ht="51" x14ac:dyDescent="0.2">
      <c r="A120" s="28" t="s">
        <v>300</v>
      </c>
      <c r="B120" s="17">
        <v>14</v>
      </c>
      <c r="C120" s="53">
        <v>14.2</v>
      </c>
      <c r="D120" s="17" t="s">
        <v>232</v>
      </c>
      <c r="E120" s="17" t="s">
        <v>62</v>
      </c>
      <c r="F120" s="18" t="s">
        <v>234</v>
      </c>
      <c r="G120" s="23" t="s">
        <v>437</v>
      </c>
      <c r="H120" s="36"/>
      <c r="I120" s="41" t="str">
        <f t="shared" si="5"/>
        <v/>
      </c>
      <c r="J120" s="35" t="str">
        <f t="shared" si="6"/>
        <v/>
      </c>
      <c r="K120" s="42" t="str">
        <f t="shared" si="7"/>
        <v>X</v>
      </c>
      <c r="L120" s="32"/>
      <c r="M120" s="8"/>
      <c r="N120" s="9"/>
      <c r="O120" s="9"/>
      <c r="P120" s="9"/>
      <c r="Q120" s="9"/>
      <c r="R120" s="9"/>
      <c r="S120" s="9"/>
      <c r="T120" s="9"/>
      <c r="U120" s="9"/>
      <c r="V120" s="30"/>
      <c r="W120" s="9"/>
      <c r="X120" s="9"/>
      <c r="Y120" s="9"/>
      <c r="Z120" s="9"/>
      <c r="AA120" s="9"/>
      <c r="AB120" s="9"/>
      <c r="AC120" s="30"/>
      <c r="AD120" s="9"/>
      <c r="AE120" s="9" t="s">
        <v>46</v>
      </c>
      <c r="AF120" s="9"/>
      <c r="AG120" s="9"/>
      <c r="AH120" s="9"/>
      <c r="AI120" s="9"/>
      <c r="AJ120" s="9"/>
      <c r="AK120" s="9" t="s">
        <v>46</v>
      </c>
      <c r="AL120" s="9"/>
      <c r="AM120" s="9"/>
      <c r="AN120" s="7" t="s">
        <v>347</v>
      </c>
    </row>
    <row r="121" spans="1:40" ht="51" x14ac:dyDescent="0.2">
      <c r="A121" s="28" t="s">
        <v>300</v>
      </c>
      <c r="B121" s="17">
        <v>14</v>
      </c>
      <c r="C121" s="53">
        <v>14.3</v>
      </c>
      <c r="D121" s="17" t="s">
        <v>232</v>
      </c>
      <c r="E121" s="17" t="s">
        <v>62</v>
      </c>
      <c r="F121" s="18" t="s">
        <v>235</v>
      </c>
      <c r="G121" s="23" t="s">
        <v>438</v>
      </c>
      <c r="H121" s="36"/>
      <c r="I121" s="41" t="str">
        <f t="shared" si="5"/>
        <v/>
      </c>
      <c r="J121" s="35" t="str">
        <f t="shared" si="6"/>
        <v/>
      </c>
      <c r="K121" s="42" t="str">
        <f t="shared" si="7"/>
        <v>X</v>
      </c>
      <c r="L121" s="32"/>
      <c r="M121" s="8"/>
      <c r="N121" s="9"/>
      <c r="O121" s="9"/>
      <c r="P121" s="9"/>
      <c r="Q121" s="9"/>
      <c r="R121" s="9"/>
      <c r="S121" s="9"/>
      <c r="T121" s="9"/>
      <c r="U121" s="9"/>
      <c r="V121" s="30"/>
      <c r="W121" s="9"/>
      <c r="X121" s="9"/>
      <c r="Y121" s="9"/>
      <c r="Z121" s="9"/>
      <c r="AA121" s="9"/>
      <c r="AB121" s="9"/>
      <c r="AC121" s="30"/>
      <c r="AD121" s="9"/>
      <c r="AE121" s="9" t="s">
        <v>46</v>
      </c>
      <c r="AF121" s="9"/>
      <c r="AG121" s="9"/>
      <c r="AH121" s="9"/>
      <c r="AI121" s="9"/>
      <c r="AJ121" s="9"/>
      <c r="AK121" s="9" t="s">
        <v>46</v>
      </c>
      <c r="AL121" s="9"/>
      <c r="AM121" s="9"/>
      <c r="AN121" s="7" t="s">
        <v>348</v>
      </c>
    </row>
    <row r="122" spans="1:40" ht="119" x14ac:dyDescent="0.2">
      <c r="A122" s="28" t="s">
        <v>300</v>
      </c>
      <c r="B122" s="17">
        <v>14</v>
      </c>
      <c r="C122" s="53">
        <v>14.4</v>
      </c>
      <c r="D122" s="17" t="s">
        <v>232</v>
      </c>
      <c r="E122" s="17" t="s">
        <v>62</v>
      </c>
      <c r="F122" s="18" t="s">
        <v>236</v>
      </c>
      <c r="G122" s="23" t="s">
        <v>439</v>
      </c>
      <c r="H122" s="36"/>
      <c r="I122" s="41" t="str">
        <f t="shared" si="5"/>
        <v/>
      </c>
      <c r="J122" s="35" t="str">
        <f t="shared" si="6"/>
        <v/>
      </c>
      <c r="K122" s="42" t="str">
        <f t="shared" si="7"/>
        <v>X</v>
      </c>
      <c r="L122" s="32"/>
      <c r="M122" s="8"/>
      <c r="N122" s="9"/>
      <c r="O122" s="9"/>
      <c r="P122" s="9"/>
      <c r="Q122" s="9"/>
      <c r="R122" s="9"/>
      <c r="S122" s="9"/>
      <c r="T122" s="9"/>
      <c r="U122" s="9"/>
      <c r="V122" s="30"/>
      <c r="W122" s="9"/>
      <c r="X122" s="9"/>
      <c r="Y122" s="9"/>
      <c r="Z122" s="9"/>
      <c r="AA122" s="9"/>
      <c r="AB122" s="9"/>
      <c r="AC122" s="30"/>
      <c r="AD122" s="9"/>
      <c r="AE122" s="9" t="s">
        <v>46</v>
      </c>
      <c r="AF122" s="9"/>
      <c r="AG122" s="9"/>
      <c r="AH122" s="9"/>
      <c r="AI122" s="9"/>
      <c r="AJ122" s="9"/>
      <c r="AK122" s="9" t="s">
        <v>46</v>
      </c>
      <c r="AL122" s="9"/>
      <c r="AM122" s="9"/>
      <c r="AN122" s="7" t="s">
        <v>348</v>
      </c>
    </row>
    <row r="123" spans="1:40" ht="85" x14ac:dyDescent="0.2">
      <c r="A123" s="28" t="s">
        <v>300</v>
      </c>
      <c r="B123" s="17">
        <v>14</v>
      </c>
      <c r="C123" s="53">
        <v>14.5</v>
      </c>
      <c r="D123" s="17" t="s">
        <v>232</v>
      </c>
      <c r="E123" s="17" t="s">
        <v>62</v>
      </c>
      <c r="F123" s="18" t="s">
        <v>237</v>
      </c>
      <c r="G123" s="24" t="s">
        <v>440</v>
      </c>
      <c r="H123" s="36"/>
      <c r="I123" s="41" t="str">
        <f t="shared" si="5"/>
        <v/>
      </c>
      <c r="J123" s="35" t="str">
        <f t="shared" si="6"/>
        <v/>
      </c>
      <c r="K123" s="42" t="str">
        <f t="shared" si="7"/>
        <v>X</v>
      </c>
      <c r="L123" s="32"/>
      <c r="M123" s="8"/>
      <c r="N123" s="9"/>
      <c r="O123" s="9"/>
      <c r="P123" s="9"/>
      <c r="Q123" s="9"/>
      <c r="R123" s="9"/>
      <c r="S123" s="9"/>
      <c r="T123" s="9"/>
      <c r="U123" s="9"/>
      <c r="V123" s="30"/>
      <c r="W123" s="9"/>
      <c r="X123" s="9"/>
      <c r="Y123" s="9"/>
      <c r="Z123" s="9"/>
      <c r="AA123" s="9"/>
      <c r="AB123" s="9"/>
      <c r="AC123" s="30"/>
      <c r="AD123" s="9"/>
      <c r="AE123" s="9" t="s">
        <v>46</v>
      </c>
      <c r="AF123" s="9"/>
      <c r="AG123" s="9"/>
      <c r="AH123" s="9"/>
      <c r="AI123" s="9"/>
      <c r="AJ123" s="9"/>
      <c r="AK123" s="9" t="s">
        <v>46</v>
      </c>
      <c r="AL123" s="9"/>
      <c r="AM123" s="9"/>
      <c r="AN123" s="10" t="s">
        <v>348</v>
      </c>
    </row>
    <row r="124" spans="1:40" ht="51" x14ac:dyDescent="0.2">
      <c r="A124" s="28" t="s">
        <v>300</v>
      </c>
      <c r="B124" s="17">
        <v>14</v>
      </c>
      <c r="C124" s="53">
        <v>14.6</v>
      </c>
      <c r="D124" s="17" t="s">
        <v>232</v>
      </c>
      <c r="E124" s="17" t="s">
        <v>62</v>
      </c>
      <c r="F124" s="18" t="s">
        <v>238</v>
      </c>
      <c r="G124" s="23" t="s">
        <v>441</v>
      </c>
      <c r="H124" s="36"/>
      <c r="I124" s="41" t="str">
        <f t="shared" si="5"/>
        <v/>
      </c>
      <c r="J124" s="35" t="str">
        <f t="shared" si="6"/>
        <v/>
      </c>
      <c r="K124" s="42" t="str">
        <f t="shared" si="7"/>
        <v>X</v>
      </c>
      <c r="L124" s="32"/>
      <c r="M124" s="8"/>
      <c r="N124" s="9"/>
      <c r="O124" s="9"/>
      <c r="P124" s="9"/>
      <c r="Q124" s="9"/>
      <c r="R124" s="9"/>
      <c r="S124" s="9"/>
      <c r="T124" s="9"/>
      <c r="U124" s="9"/>
      <c r="V124" s="30"/>
      <c r="W124" s="9"/>
      <c r="X124" s="9"/>
      <c r="Y124" s="9"/>
      <c r="Z124" s="9"/>
      <c r="AA124" s="9"/>
      <c r="AB124" s="9"/>
      <c r="AC124" s="30"/>
      <c r="AD124" s="9"/>
      <c r="AE124" s="9" t="s">
        <v>46</v>
      </c>
      <c r="AF124" s="9"/>
      <c r="AG124" s="9"/>
      <c r="AH124" s="9"/>
      <c r="AI124" s="9"/>
      <c r="AJ124" s="9"/>
      <c r="AK124" s="9" t="s">
        <v>46</v>
      </c>
      <c r="AL124" s="9"/>
      <c r="AM124" s="9"/>
      <c r="AN124" s="10" t="s">
        <v>348</v>
      </c>
    </row>
    <row r="125" spans="1:40" ht="85" x14ac:dyDescent="0.2">
      <c r="A125" s="28" t="s">
        <v>300</v>
      </c>
      <c r="B125" s="17">
        <v>14</v>
      </c>
      <c r="C125" s="53">
        <v>14.7</v>
      </c>
      <c r="D125" s="17" t="s">
        <v>232</v>
      </c>
      <c r="E125" s="17" t="s">
        <v>62</v>
      </c>
      <c r="F125" s="19" t="s">
        <v>239</v>
      </c>
      <c r="G125" s="23" t="s">
        <v>442</v>
      </c>
      <c r="H125" s="36"/>
      <c r="I125" s="41" t="str">
        <f t="shared" si="5"/>
        <v/>
      </c>
      <c r="J125" s="35" t="str">
        <f t="shared" si="6"/>
        <v/>
      </c>
      <c r="K125" s="42" t="str">
        <f t="shared" si="7"/>
        <v>X</v>
      </c>
      <c r="L125" s="32"/>
      <c r="M125" s="8"/>
      <c r="N125" s="9"/>
      <c r="O125" s="9"/>
      <c r="P125" s="9"/>
      <c r="Q125" s="9"/>
      <c r="R125" s="9"/>
      <c r="S125" s="9"/>
      <c r="T125" s="9"/>
      <c r="U125" s="9"/>
      <c r="V125" s="30"/>
      <c r="W125" s="9"/>
      <c r="X125" s="9"/>
      <c r="Y125" s="9"/>
      <c r="Z125" s="9"/>
      <c r="AA125" s="9"/>
      <c r="AB125" s="9"/>
      <c r="AC125" s="30"/>
      <c r="AD125" s="9"/>
      <c r="AE125" s="9" t="s">
        <v>46</v>
      </c>
      <c r="AF125" s="9"/>
      <c r="AG125" s="9"/>
      <c r="AH125" s="9"/>
      <c r="AI125" s="9"/>
      <c r="AJ125" s="9"/>
      <c r="AK125" s="9" t="s">
        <v>46</v>
      </c>
      <c r="AL125" s="9"/>
      <c r="AM125" s="9"/>
      <c r="AN125" s="10" t="s">
        <v>348</v>
      </c>
    </row>
    <row r="126" spans="1:40" ht="102" x14ac:dyDescent="0.2">
      <c r="A126" s="28" t="s">
        <v>300</v>
      </c>
      <c r="B126" s="17">
        <v>14</v>
      </c>
      <c r="C126" s="53">
        <v>14.8</v>
      </c>
      <c r="D126" s="17" t="s">
        <v>232</v>
      </c>
      <c r="E126" s="17" t="s">
        <v>62</v>
      </c>
      <c r="F126" s="18" t="s">
        <v>240</v>
      </c>
      <c r="G126" s="23" t="s">
        <v>443</v>
      </c>
      <c r="H126" s="36"/>
      <c r="I126" s="41" t="str">
        <f t="shared" si="5"/>
        <v/>
      </c>
      <c r="J126" s="35" t="str">
        <f t="shared" si="6"/>
        <v/>
      </c>
      <c r="K126" s="42" t="str">
        <f t="shared" si="7"/>
        <v>X</v>
      </c>
      <c r="L126" s="32"/>
      <c r="M126" s="8"/>
      <c r="N126" s="9"/>
      <c r="O126" s="9"/>
      <c r="P126" s="9"/>
      <c r="Q126" s="9"/>
      <c r="R126" s="9"/>
      <c r="S126" s="9"/>
      <c r="T126" s="9"/>
      <c r="U126" s="9"/>
      <c r="V126" s="30"/>
      <c r="W126" s="9"/>
      <c r="X126" s="9"/>
      <c r="Y126" s="9"/>
      <c r="Z126" s="9"/>
      <c r="AA126" s="9"/>
      <c r="AB126" s="9"/>
      <c r="AC126" s="30"/>
      <c r="AD126" s="9"/>
      <c r="AE126" s="9" t="s">
        <v>46</v>
      </c>
      <c r="AF126" s="9"/>
      <c r="AG126" s="9"/>
      <c r="AH126" s="9"/>
      <c r="AI126" s="9"/>
      <c r="AJ126" s="9"/>
      <c r="AK126" s="9" t="s">
        <v>46</v>
      </c>
      <c r="AL126" s="9"/>
      <c r="AM126" s="9"/>
      <c r="AN126" s="10" t="s">
        <v>348</v>
      </c>
    </row>
    <row r="127" spans="1:40" ht="119" x14ac:dyDescent="0.2">
      <c r="A127" s="28" t="s">
        <v>300</v>
      </c>
      <c r="B127" s="17">
        <v>14</v>
      </c>
      <c r="C127" s="53">
        <v>14.9</v>
      </c>
      <c r="D127" s="17" t="s">
        <v>232</v>
      </c>
      <c r="E127" s="17" t="s">
        <v>62</v>
      </c>
      <c r="F127" s="18" t="s">
        <v>241</v>
      </c>
      <c r="G127" s="24" t="s">
        <v>444</v>
      </c>
      <c r="H127" s="36"/>
      <c r="I127" s="41" t="str">
        <f t="shared" si="5"/>
        <v/>
      </c>
      <c r="J127" s="35" t="str">
        <f t="shared" si="6"/>
        <v/>
      </c>
      <c r="K127" s="42" t="str">
        <f t="shared" si="7"/>
        <v>X</v>
      </c>
      <c r="L127" s="32"/>
      <c r="M127" s="8"/>
      <c r="N127" s="9"/>
      <c r="O127" s="9"/>
      <c r="P127" s="9"/>
      <c r="Q127" s="9"/>
      <c r="R127" s="9"/>
      <c r="S127" s="9"/>
      <c r="T127" s="9"/>
      <c r="U127" s="9"/>
      <c r="V127" s="30"/>
      <c r="W127" s="9"/>
      <c r="X127" s="9"/>
      <c r="Y127" s="9"/>
      <c r="Z127" s="9"/>
      <c r="AA127" s="9"/>
      <c r="AB127" s="9"/>
      <c r="AC127" s="30"/>
      <c r="AD127" s="9"/>
      <c r="AE127" s="9" t="s">
        <v>46</v>
      </c>
      <c r="AF127" s="9"/>
      <c r="AG127" s="9"/>
      <c r="AH127" s="9"/>
      <c r="AI127" s="9"/>
      <c r="AJ127" s="9"/>
      <c r="AK127" s="9" t="s">
        <v>46</v>
      </c>
      <c r="AL127" s="9"/>
      <c r="AM127" s="9"/>
      <c r="AN127" s="10" t="s">
        <v>348</v>
      </c>
    </row>
    <row r="128" spans="1:40" ht="119" x14ac:dyDescent="0.2">
      <c r="A128" s="28" t="s">
        <v>300</v>
      </c>
      <c r="B128" s="1">
        <v>15</v>
      </c>
      <c r="C128" s="48">
        <v>15.1</v>
      </c>
      <c r="D128" s="2" t="s">
        <v>232</v>
      </c>
      <c r="E128" s="2" t="s">
        <v>44</v>
      </c>
      <c r="F128" s="3" t="s">
        <v>242</v>
      </c>
      <c r="G128" s="11" t="s">
        <v>445</v>
      </c>
      <c r="H128" s="36"/>
      <c r="I128" s="41" t="str">
        <f t="shared" si="5"/>
        <v/>
      </c>
      <c r="J128" s="35" t="str">
        <f t="shared" si="6"/>
        <v>X</v>
      </c>
      <c r="K128" s="42" t="str">
        <f t="shared" si="7"/>
        <v>X</v>
      </c>
      <c r="L128" s="32"/>
      <c r="M128" s="8"/>
      <c r="N128" s="9"/>
      <c r="O128" s="9"/>
      <c r="P128" s="9"/>
      <c r="Q128" s="9"/>
      <c r="R128" s="9"/>
      <c r="S128" s="9"/>
      <c r="T128" s="9"/>
      <c r="U128" s="9"/>
      <c r="V128" s="30"/>
      <c r="W128" s="9"/>
      <c r="X128" s="9"/>
      <c r="Y128" s="9"/>
      <c r="Z128" s="9" t="s">
        <v>46</v>
      </c>
      <c r="AA128" s="9"/>
      <c r="AB128" s="9" t="s">
        <v>46</v>
      </c>
      <c r="AC128" s="30"/>
      <c r="AD128" s="9"/>
      <c r="AE128" s="9"/>
      <c r="AF128" s="9" t="s">
        <v>46</v>
      </c>
      <c r="AG128" s="9"/>
      <c r="AH128" s="9"/>
      <c r="AI128" s="9"/>
      <c r="AJ128" s="9"/>
      <c r="AK128" s="9"/>
      <c r="AL128" s="9"/>
      <c r="AM128" s="9"/>
      <c r="AN128" s="7" t="s">
        <v>349</v>
      </c>
    </row>
    <row r="129" spans="1:40" ht="119" x14ac:dyDescent="0.2">
      <c r="A129" s="28" t="s">
        <v>300</v>
      </c>
      <c r="B129" s="1">
        <v>15</v>
      </c>
      <c r="C129" s="48">
        <v>15.2</v>
      </c>
      <c r="D129" s="2" t="s">
        <v>232</v>
      </c>
      <c r="E129" s="2" t="s">
        <v>44</v>
      </c>
      <c r="F129" s="3" t="s">
        <v>243</v>
      </c>
      <c r="G129" s="4" t="s">
        <v>244</v>
      </c>
      <c r="H129" s="36"/>
      <c r="I129" s="41" t="str">
        <f t="shared" si="5"/>
        <v/>
      </c>
      <c r="J129" s="35" t="str">
        <f t="shared" si="6"/>
        <v>X</v>
      </c>
      <c r="K129" s="42" t="str">
        <f t="shared" si="7"/>
        <v>X</v>
      </c>
      <c r="L129" s="32"/>
      <c r="M129" s="8"/>
      <c r="N129" s="9"/>
      <c r="O129" s="9"/>
      <c r="P129" s="9"/>
      <c r="Q129" s="9"/>
      <c r="R129" s="9"/>
      <c r="S129" s="9"/>
      <c r="T129" s="9"/>
      <c r="U129" s="9"/>
      <c r="V129" s="30"/>
      <c r="W129" s="9"/>
      <c r="X129" s="9"/>
      <c r="Y129" s="9"/>
      <c r="Z129" s="9" t="s">
        <v>46</v>
      </c>
      <c r="AA129" s="9"/>
      <c r="AB129" s="9" t="s">
        <v>46</v>
      </c>
      <c r="AC129" s="30"/>
      <c r="AD129" s="9" t="s">
        <v>46</v>
      </c>
      <c r="AE129" s="9"/>
      <c r="AF129" s="9"/>
      <c r="AG129" s="9"/>
      <c r="AH129" s="9"/>
      <c r="AI129" s="9"/>
      <c r="AJ129" s="9"/>
      <c r="AK129" s="9"/>
      <c r="AL129" s="9"/>
      <c r="AM129" s="9"/>
      <c r="AN129" s="10" t="s">
        <v>350</v>
      </c>
    </row>
    <row r="130" spans="1:40" ht="119" x14ac:dyDescent="0.2">
      <c r="A130" s="28" t="s">
        <v>300</v>
      </c>
      <c r="B130" s="1">
        <v>15</v>
      </c>
      <c r="C130" s="48">
        <v>15.3</v>
      </c>
      <c r="D130" s="2" t="s">
        <v>232</v>
      </c>
      <c r="E130" s="2" t="s">
        <v>44</v>
      </c>
      <c r="F130" s="3" t="s">
        <v>245</v>
      </c>
      <c r="G130" s="4" t="s">
        <v>446</v>
      </c>
      <c r="H130" s="36"/>
      <c r="I130" s="41" t="str">
        <f t="shared" si="5"/>
        <v/>
      </c>
      <c r="J130" s="35" t="str">
        <f t="shared" si="6"/>
        <v>X</v>
      </c>
      <c r="K130" s="42" t="str">
        <f t="shared" si="7"/>
        <v>X</v>
      </c>
      <c r="L130" s="32"/>
      <c r="M130" s="8"/>
      <c r="N130" s="9"/>
      <c r="O130" s="9"/>
      <c r="P130" s="9"/>
      <c r="Q130" s="9"/>
      <c r="R130" s="9"/>
      <c r="S130" s="9"/>
      <c r="T130" s="9"/>
      <c r="U130" s="9"/>
      <c r="V130" s="30"/>
      <c r="W130" s="9"/>
      <c r="X130" s="9"/>
      <c r="Y130" s="9"/>
      <c r="Z130" s="9" t="s">
        <v>46</v>
      </c>
      <c r="AA130" s="9"/>
      <c r="AB130" s="9" t="s">
        <v>46</v>
      </c>
      <c r="AC130" s="30"/>
      <c r="AD130" s="9"/>
      <c r="AE130" s="9"/>
      <c r="AF130" s="9" t="s">
        <v>46</v>
      </c>
      <c r="AG130" s="9"/>
      <c r="AH130" s="9"/>
      <c r="AI130" s="9"/>
      <c r="AJ130" s="9"/>
      <c r="AK130" s="9"/>
      <c r="AL130" s="9"/>
      <c r="AM130" s="9"/>
      <c r="AN130" s="10" t="s">
        <v>351</v>
      </c>
    </row>
    <row r="131" spans="1:40" ht="170" x14ac:dyDescent="0.2">
      <c r="A131" s="28" t="s">
        <v>300</v>
      </c>
      <c r="B131" s="1">
        <v>15</v>
      </c>
      <c r="C131" s="48">
        <v>15.4</v>
      </c>
      <c r="D131" s="2" t="s">
        <v>232</v>
      </c>
      <c r="E131" s="2" t="s">
        <v>62</v>
      </c>
      <c r="F131" s="3" t="s">
        <v>246</v>
      </c>
      <c r="G131" s="20" t="s">
        <v>447</v>
      </c>
      <c r="H131" s="36"/>
      <c r="I131" s="41" t="str">
        <f t="shared" si="5"/>
        <v/>
      </c>
      <c r="J131" s="35" t="str">
        <f t="shared" si="6"/>
        <v>X</v>
      </c>
      <c r="K131" s="42" t="str">
        <f t="shared" si="7"/>
        <v/>
      </c>
      <c r="L131" s="32"/>
      <c r="M131" s="8"/>
      <c r="N131" s="9"/>
      <c r="O131" s="9"/>
      <c r="P131" s="9"/>
      <c r="Q131" s="9"/>
      <c r="R131" s="9"/>
      <c r="S131" s="9"/>
      <c r="T131" s="9"/>
      <c r="U131" s="9"/>
      <c r="V131" s="30"/>
      <c r="W131" s="9"/>
      <c r="X131" s="9"/>
      <c r="Y131" s="9"/>
      <c r="Z131" s="9" t="s">
        <v>46</v>
      </c>
      <c r="AA131" s="9"/>
      <c r="AB131" s="9" t="s">
        <v>46</v>
      </c>
      <c r="AC131" s="30"/>
      <c r="AD131" s="9"/>
      <c r="AE131" s="9"/>
      <c r="AF131" s="9"/>
      <c r="AG131" s="9"/>
      <c r="AH131" s="9"/>
      <c r="AI131" s="9"/>
      <c r="AJ131" s="9"/>
      <c r="AK131" s="9"/>
      <c r="AL131" s="9"/>
      <c r="AM131" s="9"/>
      <c r="AN131" s="7" t="s">
        <v>352</v>
      </c>
    </row>
    <row r="132" spans="1:40" ht="170" x14ac:dyDescent="0.2">
      <c r="A132" s="28" t="s">
        <v>300</v>
      </c>
      <c r="B132" s="1">
        <v>15</v>
      </c>
      <c r="C132" s="48">
        <v>15.5</v>
      </c>
      <c r="D132" s="2" t="s">
        <v>232</v>
      </c>
      <c r="E132" s="2" t="s">
        <v>44</v>
      </c>
      <c r="F132" s="3" t="s">
        <v>247</v>
      </c>
      <c r="G132" s="20" t="s">
        <v>248</v>
      </c>
      <c r="H132" s="36"/>
      <c r="I132" s="41" t="str">
        <f t="shared" si="5"/>
        <v/>
      </c>
      <c r="J132" s="35" t="str">
        <f t="shared" si="6"/>
        <v>X</v>
      </c>
      <c r="K132" s="42" t="str">
        <f t="shared" si="7"/>
        <v/>
      </c>
      <c r="L132" s="32"/>
      <c r="M132" s="8"/>
      <c r="N132" s="9"/>
      <c r="O132" s="9"/>
      <c r="P132" s="9"/>
      <c r="Q132" s="9"/>
      <c r="R132" s="9"/>
      <c r="S132" s="9"/>
      <c r="T132" s="9"/>
      <c r="U132" s="9"/>
      <c r="V132" s="30"/>
      <c r="W132" s="9"/>
      <c r="X132" s="9"/>
      <c r="Y132" s="9"/>
      <c r="Z132" s="9" t="s">
        <v>46</v>
      </c>
      <c r="AA132" s="9"/>
      <c r="AB132" s="9"/>
      <c r="AC132" s="30"/>
      <c r="AD132" s="9"/>
      <c r="AE132" s="9"/>
      <c r="AF132" s="9"/>
      <c r="AG132" s="9"/>
      <c r="AH132" s="9"/>
      <c r="AI132" s="9"/>
      <c r="AJ132" s="9"/>
      <c r="AK132" s="9"/>
      <c r="AL132" s="9"/>
      <c r="AM132" s="9"/>
      <c r="AN132" s="7" t="s">
        <v>353</v>
      </c>
    </row>
    <row r="133" spans="1:40" ht="85" x14ac:dyDescent="0.2">
      <c r="A133" s="28" t="s">
        <v>300</v>
      </c>
      <c r="B133" s="1">
        <v>15</v>
      </c>
      <c r="C133" s="48">
        <v>15.6</v>
      </c>
      <c r="D133" s="2" t="s">
        <v>66</v>
      </c>
      <c r="E133" s="2" t="s">
        <v>50</v>
      </c>
      <c r="F133" s="3" t="s">
        <v>249</v>
      </c>
      <c r="G133" s="20" t="s">
        <v>250</v>
      </c>
      <c r="H133" s="36"/>
      <c r="I133" s="41" t="str">
        <f t="shared" si="5"/>
        <v/>
      </c>
      <c r="J133" s="35" t="str">
        <f t="shared" si="6"/>
        <v>X</v>
      </c>
      <c r="K133" s="42" t="str">
        <f t="shared" si="7"/>
        <v/>
      </c>
      <c r="L133" s="32"/>
      <c r="M133" s="8"/>
      <c r="N133" s="9"/>
      <c r="O133" s="9"/>
      <c r="P133" s="9"/>
      <c r="Q133" s="9"/>
      <c r="R133" s="9"/>
      <c r="S133" s="9"/>
      <c r="T133" s="9"/>
      <c r="U133" s="9"/>
      <c r="V133" s="30"/>
      <c r="W133" s="9"/>
      <c r="X133" s="9"/>
      <c r="Y133" s="9"/>
      <c r="Z133" s="9" t="s">
        <v>46</v>
      </c>
      <c r="AA133" s="9"/>
      <c r="AB133" s="9"/>
      <c r="AC133" s="30"/>
      <c r="AD133" s="9"/>
      <c r="AE133" s="9"/>
      <c r="AF133" s="9"/>
      <c r="AG133" s="9"/>
      <c r="AH133" s="9"/>
      <c r="AI133" s="9"/>
      <c r="AJ133" s="9"/>
      <c r="AK133" s="9"/>
      <c r="AL133" s="9"/>
      <c r="AM133" s="9"/>
      <c r="AN133" s="7"/>
    </row>
    <row r="134" spans="1:40" ht="85" x14ac:dyDescent="0.2">
      <c r="A134" s="28" t="s">
        <v>300</v>
      </c>
      <c r="B134" s="1">
        <v>15</v>
      </c>
      <c r="C134" s="48">
        <v>15.7</v>
      </c>
      <c r="D134" s="2" t="s">
        <v>66</v>
      </c>
      <c r="E134" s="2" t="s">
        <v>62</v>
      </c>
      <c r="F134" s="3" t="s">
        <v>251</v>
      </c>
      <c r="G134" s="25" t="s">
        <v>252</v>
      </c>
      <c r="H134" s="36"/>
      <c r="I134" s="41" t="str">
        <f t="shared" si="5"/>
        <v>X</v>
      </c>
      <c r="J134" s="35" t="str">
        <f t="shared" si="6"/>
        <v/>
      </c>
      <c r="K134" s="42" t="str">
        <f t="shared" si="7"/>
        <v/>
      </c>
      <c r="L134" s="32"/>
      <c r="M134" s="8" t="s">
        <v>46</v>
      </c>
      <c r="N134" s="9"/>
      <c r="O134" s="9"/>
      <c r="P134" s="9"/>
      <c r="Q134" s="9"/>
      <c r="R134" s="9"/>
      <c r="S134" s="9"/>
      <c r="T134" s="9"/>
      <c r="U134" s="9"/>
      <c r="V134" s="30"/>
      <c r="W134" s="9"/>
      <c r="X134" s="9"/>
      <c r="Y134" s="9"/>
      <c r="Z134" s="9"/>
      <c r="AA134" s="9"/>
      <c r="AB134" s="9"/>
      <c r="AC134" s="30"/>
      <c r="AD134" s="9"/>
      <c r="AE134" s="9"/>
      <c r="AF134" s="9"/>
      <c r="AG134" s="9"/>
      <c r="AH134" s="9"/>
      <c r="AI134" s="9"/>
      <c r="AJ134" s="9"/>
      <c r="AK134" s="9"/>
      <c r="AL134" s="9"/>
      <c r="AM134" s="9"/>
      <c r="AN134" s="7" t="s">
        <v>354</v>
      </c>
    </row>
    <row r="135" spans="1:40" ht="153" x14ac:dyDescent="0.2">
      <c r="A135" s="28" t="s">
        <v>300</v>
      </c>
      <c r="B135" s="1">
        <v>16</v>
      </c>
      <c r="C135" s="48">
        <v>16.100000000000001</v>
      </c>
      <c r="D135" s="2" t="s">
        <v>55</v>
      </c>
      <c r="E135" s="2" t="s">
        <v>62</v>
      </c>
      <c r="F135" s="3" t="s">
        <v>253</v>
      </c>
      <c r="G135" s="21" t="s">
        <v>448</v>
      </c>
      <c r="H135" s="36"/>
      <c r="I135" s="41" t="str">
        <f t="shared" si="5"/>
        <v/>
      </c>
      <c r="J135" s="35" t="str">
        <f t="shared" si="6"/>
        <v>X</v>
      </c>
      <c r="K135" s="42" t="str">
        <f t="shared" si="7"/>
        <v>X</v>
      </c>
      <c r="L135" s="32"/>
      <c r="M135" s="8"/>
      <c r="N135" s="9"/>
      <c r="O135" s="9"/>
      <c r="P135" s="9"/>
      <c r="Q135" s="9"/>
      <c r="R135" s="9"/>
      <c r="S135" s="9"/>
      <c r="T135" s="9"/>
      <c r="U135" s="9"/>
      <c r="V135" s="30"/>
      <c r="W135" s="9"/>
      <c r="X135" s="9"/>
      <c r="Y135" s="9"/>
      <c r="Z135" s="9" t="s">
        <v>46</v>
      </c>
      <c r="AA135" s="9"/>
      <c r="AB135" s="9" t="s">
        <v>46</v>
      </c>
      <c r="AC135" s="30"/>
      <c r="AD135" s="9" t="s">
        <v>46</v>
      </c>
      <c r="AE135" s="9"/>
      <c r="AF135" s="9"/>
      <c r="AG135" s="9"/>
      <c r="AH135" s="9"/>
      <c r="AI135" s="9"/>
      <c r="AJ135" s="9"/>
      <c r="AK135" s="9"/>
      <c r="AL135" s="9"/>
      <c r="AM135" s="9"/>
      <c r="AN135" s="7" t="s">
        <v>355</v>
      </c>
    </row>
    <row r="136" spans="1:40" ht="289" x14ac:dyDescent="0.2">
      <c r="A136" s="28" t="s">
        <v>300</v>
      </c>
      <c r="B136" s="1">
        <v>16</v>
      </c>
      <c r="C136" s="48">
        <v>16.2</v>
      </c>
      <c r="D136" s="2" t="s">
        <v>55</v>
      </c>
      <c r="E136" s="2" t="s">
        <v>62</v>
      </c>
      <c r="F136" s="3" t="s">
        <v>254</v>
      </c>
      <c r="G136" s="11" t="s">
        <v>255</v>
      </c>
      <c r="H136" s="36"/>
      <c r="I136" s="41" t="str">
        <f t="shared" si="5"/>
        <v/>
      </c>
      <c r="J136" s="35" t="str">
        <f t="shared" si="6"/>
        <v>X</v>
      </c>
      <c r="K136" s="42" t="str">
        <f t="shared" si="7"/>
        <v>X</v>
      </c>
      <c r="L136" s="32"/>
      <c r="M136" s="8"/>
      <c r="N136" s="9"/>
      <c r="O136" s="9"/>
      <c r="P136" s="9"/>
      <c r="Q136" s="9"/>
      <c r="R136" s="9"/>
      <c r="S136" s="9"/>
      <c r="T136" s="9"/>
      <c r="U136" s="9"/>
      <c r="V136" s="30"/>
      <c r="W136" s="9"/>
      <c r="X136" s="9"/>
      <c r="Y136" s="9"/>
      <c r="Z136" s="9" t="s">
        <v>46</v>
      </c>
      <c r="AA136" s="9"/>
      <c r="AB136" s="9" t="s">
        <v>46</v>
      </c>
      <c r="AC136" s="30"/>
      <c r="AD136" s="9" t="s">
        <v>46</v>
      </c>
      <c r="AE136" s="9"/>
      <c r="AF136" s="9"/>
      <c r="AG136" s="9"/>
      <c r="AH136" s="9"/>
      <c r="AI136" s="9"/>
      <c r="AJ136" s="9"/>
      <c r="AK136" s="9"/>
      <c r="AL136" s="9"/>
      <c r="AM136" s="9"/>
      <c r="AN136" s="7" t="s">
        <v>355</v>
      </c>
    </row>
    <row r="137" spans="1:40" ht="102" x14ac:dyDescent="0.2">
      <c r="A137" s="28" t="s">
        <v>300</v>
      </c>
      <c r="B137" s="1">
        <v>16</v>
      </c>
      <c r="C137" s="48">
        <v>16.3</v>
      </c>
      <c r="D137" s="2" t="s">
        <v>55</v>
      </c>
      <c r="E137" s="2" t="s">
        <v>62</v>
      </c>
      <c r="F137" s="3" t="s">
        <v>256</v>
      </c>
      <c r="G137" s="20" t="s">
        <v>257</v>
      </c>
      <c r="H137" s="36"/>
      <c r="I137" s="41" t="str">
        <f t="shared" si="5"/>
        <v/>
      </c>
      <c r="J137" s="35" t="str">
        <f t="shared" si="6"/>
        <v/>
      </c>
      <c r="K137" s="42" t="str">
        <f t="shared" si="7"/>
        <v>X</v>
      </c>
      <c r="L137" s="32"/>
      <c r="M137" s="8"/>
      <c r="N137" s="9"/>
      <c r="O137" s="9"/>
      <c r="P137" s="9"/>
      <c r="Q137" s="9"/>
      <c r="R137" s="9"/>
      <c r="S137" s="9"/>
      <c r="T137" s="9"/>
      <c r="U137" s="9"/>
      <c r="V137" s="30"/>
      <c r="W137" s="9"/>
      <c r="X137" s="9"/>
      <c r="Y137" s="9"/>
      <c r="Z137" s="9"/>
      <c r="AA137" s="9"/>
      <c r="AB137" s="9"/>
      <c r="AC137" s="30"/>
      <c r="AD137" s="9"/>
      <c r="AE137" s="9"/>
      <c r="AF137" s="9"/>
      <c r="AG137" s="9"/>
      <c r="AH137" s="9"/>
      <c r="AI137" s="9" t="s">
        <v>46</v>
      </c>
      <c r="AJ137" s="9"/>
      <c r="AK137" s="9"/>
      <c r="AL137" s="9"/>
      <c r="AM137" s="9" t="s">
        <v>46</v>
      </c>
      <c r="AN137" s="7" t="s">
        <v>492</v>
      </c>
    </row>
    <row r="138" spans="1:40" ht="136" x14ac:dyDescent="0.2">
      <c r="A138" s="28" t="s">
        <v>300</v>
      </c>
      <c r="B138" s="1">
        <v>16</v>
      </c>
      <c r="C138" s="48">
        <v>16.399999999999999</v>
      </c>
      <c r="D138" s="2" t="s">
        <v>55</v>
      </c>
      <c r="E138" s="2" t="s">
        <v>62</v>
      </c>
      <c r="F138" s="3" t="s">
        <v>258</v>
      </c>
      <c r="G138" s="13" t="s">
        <v>449</v>
      </c>
      <c r="H138" s="36"/>
      <c r="I138" s="41" t="str">
        <f t="shared" si="5"/>
        <v/>
      </c>
      <c r="J138" s="35" t="str">
        <f t="shared" si="6"/>
        <v>X</v>
      </c>
      <c r="K138" s="42" t="str">
        <f t="shared" ref="K138:K162" si="8">IF(COUNTIF(AD138:AM138,"=X")&gt;0,"X","")</f>
        <v>X</v>
      </c>
      <c r="L138" s="32"/>
      <c r="M138" s="8"/>
      <c r="N138" s="9"/>
      <c r="O138" s="9"/>
      <c r="P138" s="9"/>
      <c r="Q138" s="9"/>
      <c r="R138" s="9"/>
      <c r="S138" s="9"/>
      <c r="T138" s="9"/>
      <c r="U138" s="9"/>
      <c r="V138" s="30"/>
      <c r="W138" s="9"/>
      <c r="X138" s="9"/>
      <c r="Y138" s="9"/>
      <c r="Z138" s="9" t="s">
        <v>46</v>
      </c>
      <c r="AA138" s="9"/>
      <c r="AB138" s="9"/>
      <c r="AC138" s="30"/>
      <c r="AD138" s="9"/>
      <c r="AE138" s="9"/>
      <c r="AF138" s="9" t="s">
        <v>46</v>
      </c>
      <c r="AG138" s="9"/>
      <c r="AH138" s="9"/>
      <c r="AI138" s="9" t="s">
        <v>46</v>
      </c>
      <c r="AJ138" s="9"/>
      <c r="AK138" s="9"/>
      <c r="AL138" s="9"/>
      <c r="AM138" s="9"/>
      <c r="AN138" s="7" t="s">
        <v>365</v>
      </c>
    </row>
    <row r="139" spans="1:40" ht="102" x14ac:dyDescent="0.2">
      <c r="A139" s="28" t="s">
        <v>300</v>
      </c>
      <c r="B139" s="1">
        <v>16</v>
      </c>
      <c r="C139" s="48">
        <v>16.5</v>
      </c>
      <c r="D139" s="2" t="s">
        <v>55</v>
      </c>
      <c r="E139" s="2" t="s">
        <v>62</v>
      </c>
      <c r="F139" s="3" t="s">
        <v>259</v>
      </c>
      <c r="G139" s="4" t="s">
        <v>450</v>
      </c>
      <c r="H139" s="36"/>
      <c r="I139" s="41" t="str">
        <f t="shared" ref="I139:I162" si="9">IF(COUNTIF(M139:U139,"=X")&gt;0,"X","")</f>
        <v/>
      </c>
      <c r="J139" s="35" t="str">
        <f t="shared" ref="J139:J162" si="10">IF(COUNTIF(W139:AB139,"=X")&gt;0,"X","")</f>
        <v>X</v>
      </c>
      <c r="K139" s="42" t="str">
        <f t="shared" si="8"/>
        <v/>
      </c>
      <c r="L139" s="32"/>
      <c r="M139" s="8"/>
      <c r="N139" s="9"/>
      <c r="O139" s="9"/>
      <c r="P139" s="9"/>
      <c r="Q139" s="9"/>
      <c r="R139" s="9"/>
      <c r="S139" s="9"/>
      <c r="T139" s="9"/>
      <c r="U139" s="9"/>
      <c r="V139" s="30"/>
      <c r="W139" s="9"/>
      <c r="X139" s="9" t="s">
        <v>46</v>
      </c>
      <c r="Y139" s="9"/>
      <c r="Z139" s="9"/>
      <c r="AA139" s="9"/>
      <c r="AB139" s="9"/>
      <c r="AC139" s="30"/>
      <c r="AD139" s="9"/>
      <c r="AE139" s="9"/>
      <c r="AF139" s="9"/>
      <c r="AG139" s="9"/>
      <c r="AH139" s="9"/>
      <c r="AI139" s="9"/>
      <c r="AJ139" s="9"/>
      <c r="AK139" s="9"/>
      <c r="AL139" s="9"/>
      <c r="AM139" s="9"/>
      <c r="AN139" s="7" t="s">
        <v>366</v>
      </c>
    </row>
    <row r="140" spans="1:40" ht="153" x14ac:dyDescent="0.2">
      <c r="A140" s="28" t="s">
        <v>300</v>
      </c>
      <c r="B140" s="1">
        <v>16</v>
      </c>
      <c r="C140" s="48">
        <v>16.600000000000001</v>
      </c>
      <c r="D140" s="2" t="s">
        <v>55</v>
      </c>
      <c r="E140" s="2" t="s">
        <v>62</v>
      </c>
      <c r="F140" s="3" t="s">
        <v>260</v>
      </c>
      <c r="G140" s="4" t="s">
        <v>261</v>
      </c>
      <c r="H140" s="36"/>
      <c r="I140" s="41" t="str">
        <f t="shared" si="9"/>
        <v/>
      </c>
      <c r="J140" s="35" t="str">
        <f t="shared" si="10"/>
        <v>X</v>
      </c>
      <c r="K140" s="42" t="str">
        <f t="shared" si="8"/>
        <v>X</v>
      </c>
      <c r="L140" s="32"/>
      <c r="M140" s="8"/>
      <c r="N140" s="9"/>
      <c r="O140" s="9"/>
      <c r="P140" s="9"/>
      <c r="Q140" s="9"/>
      <c r="R140" s="9"/>
      <c r="S140" s="9"/>
      <c r="T140" s="9"/>
      <c r="U140" s="9"/>
      <c r="V140" s="30"/>
      <c r="W140" s="9"/>
      <c r="X140" s="9"/>
      <c r="Y140" s="9"/>
      <c r="Z140" s="9" t="s">
        <v>46</v>
      </c>
      <c r="AA140" s="9"/>
      <c r="AB140" s="9" t="s">
        <v>46</v>
      </c>
      <c r="AC140" s="30"/>
      <c r="AD140" s="9" t="s">
        <v>46</v>
      </c>
      <c r="AE140" s="9"/>
      <c r="AF140" s="9"/>
      <c r="AG140" s="9"/>
      <c r="AH140" s="9"/>
      <c r="AI140" s="9"/>
      <c r="AJ140" s="9"/>
      <c r="AK140" s="9"/>
      <c r="AL140" s="9"/>
      <c r="AM140" s="9"/>
      <c r="AN140" s="10" t="s">
        <v>356</v>
      </c>
    </row>
    <row r="141" spans="1:40" ht="119" x14ac:dyDescent="0.2">
      <c r="A141" s="28" t="s">
        <v>300</v>
      </c>
      <c r="B141" s="1">
        <v>16</v>
      </c>
      <c r="C141" s="48">
        <v>16.7</v>
      </c>
      <c r="D141" s="2" t="s">
        <v>55</v>
      </c>
      <c r="E141" s="2" t="s">
        <v>62</v>
      </c>
      <c r="F141" s="3" t="s">
        <v>262</v>
      </c>
      <c r="G141" s="4" t="s">
        <v>451</v>
      </c>
      <c r="H141" s="36"/>
      <c r="I141" s="41" t="str">
        <f t="shared" si="9"/>
        <v/>
      </c>
      <c r="J141" s="35" t="str">
        <f t="shared" si="10"/>
        <v/>
      </c>
      <c r="K141" s="42" t="str">
        <f t="shared" si="8"/>
        <v>X</v>
      </c>
      <c r="L141" s="32"/>
      <c r="M141" s="8"/>
      <c r="N141" s="9"/>
      <c r="O141" s="9"/>
      <c r="P141" s="9"/>
      <c r="Q141" s="9"/>
      <c r="R141" s="9"/>
      <c r="S141" s="9"/>
      <c r="T141" s="9"/>
      <c r="U141" s="9"/>
      <c r="V141" s="30"/>
      <c r="W141" s="9"/>
      <c r="X141" s="9"/>
      <c r="Y141" s="9"/>
      <c r="Z141" s="9"/>
      <c r="AA141" s="9"/>
      <c r="AB141" s="9"/>
      <c r="AC141" s="30"/>
      <c r="AD141" s="9" t="s">
        <v>46</v>
      </c>
      <c r="AE141" s="9"/>
      <c r="AF141" s="9"/>
      <c r="AG141" s="9"/>
      <c r="AH141" s="9"/>
      <c r="AI141" s="9"/>
      <c r="AJ141" s="9"/>
      <c r="AK141" s="9"/>
      <c r="AL141" s="9"/>
      <c r="AM141" s="9"/>
      <c r="AN141" s="7" t="s">
        <v>357</v>
      </c>
    </row>
    <row r="142" spans="1:40" ht="34" x14ac:dyDescent="0.2">
      <c r="A142" s="28" t="s">
        <v>300</v>
      </c>
      <c r="B142" s="1">
        <v>16</v>
      </c>
      <c r="C142" s="48">
        <v>16.8</v>
      </c>
      <c r="D142" s="2" t="s">
        <v>55</v>
      </c>
      <c r="E142" s="2" t="s">
        <v>62</v>
      </c>
      <c r="F142" s="3" t="s">
        <v>263</v>
      </c>
      <c r="G142" s="4" t="s">
        <v>264</v>
      </c>
      <c r="H142" s="36"/>
      <c r="I142" s="41" t="str">
        <f t="shared" si="9"/>
        <v>X</v>
      </c>
      <c r="J142" s="35" t="str">
        <f t="shared" si="10"/>
        <v/>
      </c>
      <c r="K142" s="42" t="str">
        <f t="shared" si="8"/>
        <v/>
      </c>
      <c r="L142" s="32"/>
      <c r="M142" s="8" t="s">
        <v>46</v>
      </c>
      <c r="N142" s="9"/>
      <c r="O142" s="9"/>
      <c r="P142" s="9"/>
      <c r="Q142" s="9"/>
      <c r="R142" s="9"/>
      <c r="S142" s="9"/>
      <c r="T142" s="9"/>
      <c r="U142" s="9"/>
      <c r="V142" s="30"/>
      <c r="W142" s="9"/>
      <c r="X142" s="9"/>
      <c r="Y142" s="9"/>
      <c r="Z142" s="9"/>
      <c r="AA142" s="9"/>
      <c r="AB142" s="9"/>
      <c r="AC142" s="30"/>
      <c r="AD142" s="9"/>
      <c r="AE142" s="9"/>
      <c r="AF142" s="9"/>
      <c r="AG142" s="9"/>
      <c r="AH142" s="9"/>
      <c r="AI142" s="9"/>
      <c r="AJ142" s="9"/>
      <c r="AK142" s="9"/>
      <c r="AL142" s="9"/>
      <c r="AM142" s="9"/>
      <c r="AN142" s="7" t="s">
        <v>358</v>
      </c>
    </row>
    <row r="143" spans="1:40" ht="136" x14ac:dyDescent="0.2">
      <c r="A143" s="28" t="s">
        <v>300</v>
      </c>
      <c r="B143" s="1">
        <v>16</v>
      </c>
      <c r="C143" s="48">
        <v>16.899999999999999</v>
      </c>
      <c r="D143" s="2" t="s">
        <v>55</v>
      </c>
      <c r="E143" s="2" t="s">
        <v>62</v>
      </c>
      <c r="F143" s="3" t="s">
        <v>265</v>
      </c>
      <c r="G143" s="4" t="s">
        <v>452</v>
      </c>
      <c r="H143" s="36"/>
      <c r="I143" s="41" t="str">
        <f t="shared" si="9"/>
        <v/>
      </c>
      <c r="J143" s="35" t="str">
        <f t="shared" si="10"/>
        <v/>
      </c>
      <c r="K143" s="42" t="str">
        <f t="shared" si="8"/>
        <v>X</v>
      </c>
      <c r="L143" s="32"/>
      <c r="M143" s="8"/>
      <c r="N143" s="9"/>
      <c r="O143" s="9"/>
      <c r="P143" s="9"/>
      <c r="Q143" s="9"/>
      <c r="R143" s="9"/>
      <c r="S143" s="9"/>
      <c r="T143" s="9"/>
      <c r="U143" s="9"/>
      <c r="V143" s="30"/>
      <c r="W143" s="9"/>
      <c r="X143" s="9"/>
      <c r="Y143" s="9"/>
      <c r="Z143" s="9"/>
      <c r="AA143" s="9"/>
      <c r="AB143" s="9"/>
      <c r="AC143" s="30"/>
      <c r="AD143" s="9"/>
      <c r="AE143" s="9" t="s">
        <v>46</v>
      </c>
      <c r="AF143" s="9"/>
      <c r="AG143" s="9"/>
      <c r="AH143" s="9"/>
      <c r="AI143" s="9"/>
      <c r="AJ143" s="9"/>
      <c r="AK143" s="9" t="s">
        <v>46</v>
      </c>
      <c r="AL143" s="9"/>
      <c r="AM143" s="9"/>
      <c r="AN143" s="10" t="s">
        <v>348</v>
      </c>
    </row>
    <row r="144" spans="1:40" ht="204" x14ac:dyDescent="0.2">
      <c r="A144" s="28" t="s">
        <v>300</v>
      </c>
      <c r="B144" s="1">
        <v>16</v>
      </c>
      <c r="C144" s="49">
        <v>16.100000000000001</v>
      </c>
      <c r="D144" s="2" t="s">
        <v>55</v>
      </c>
      <c r="E144" s="2" t="s">
        <v>62</v>
      </c>
      <c r="F144" s="3" t="s">
        <v>266</v>
      </c>
      <c r="G144" s="4" t="s">
        <v>267</v>
      </c>
      <c r="H144" s="36"/>
      <c r="I144" s="41" t="str">
        <f t="shared" si="9"/>
        <v/>
      </c>
      <c r="J144" s="35" t="str">
        <f t="shared" si="10"/>
        <v>X</v>
      </c>
      <c r="K144" s="42" t="str">
        <f t="shared" si="8"/>
        <v/>
      </c>
      <c r="L144" s="32"/>
      <c r="M144" s="8"/>
      <c r="N144" s="9"/>
      <c r="O144" s="9"/>
      <c r="P144" s="9"/>
      <c r="Q144" s="9"/>
      <c r="R144" s="9"/>
      <c r="S144" s="9"/>
      <c r="T144" s="9"/>
      <c r="U144" s="9"/>
      <c r="V144" s="30"/>
      <c r="W144" s="9"/>
      <c r="X144" s="9" t="s">
        <v>46</v>
      </c>
      <c r="Y144" s="9"/>
      <c r="Z144" s="9"/>
      <c r="AA144" s="9"/>
      <c r="AB144" s="9"/>
      <c r="AC144" s="30"/>
      <c r="AD144" s="9"/>
      <c r="AE144" s="9"/>
      <c r="AF144" s="9"/>
      <c r="AG144" s="9"/>
      <c r="AH144" s="9"/>
      <c r="AI144" s="9"/>
      <c r="AJ144" s="9"/>
      <c r="AK144" s="9"/>
      <c r="AL144" s="9"/>
      <c r="AM144" s="9"/>
      <c r="AN144" s="7" t="s">
        <v>367</v>
      </c>
    </row>
    <row r="145" spans="1:40" ht="221" x14ac:dyDescent="0.2">
      <c r="A145" s="28" t="s">
        <v>300</v>
      </c>
      <c r="B145" s="1">
        <v>16</v>
      </c>
      <c r="C145" s="48">
        <v>16.11</v>
      </c>
      <c r="D145" s="2" t="s">
        <v>55</v>
      </c>
      <c r="E145" s="2" t="s">
        <v>62</v>
      </c>
      <c r="F145" s="3" t="s">
        <v>268</v>
      </c>
      <c r="G145" s="4" t="s">
        <v>453</v>
      </c>
      <c r="H145" s="36"/>
      <c r="I145" s="41" t="str">
        <f t="shared" si="9"/>
        <v/>
      </c>
      <c r="J145" s="35" t="str">
        <f t="shared" si="10"/>
        <v>X</v>
      </c>
      <c r="K145" s="42" t="str">
        <f t="shared" si="8"/>
        <v/>
      </c>
      <c r="L145" s="32"/>
      <c r="M145" s="8"/>
      <c r="N145" s="9"/>
      <c r="O145" s="9"/>
      <c r="P145" s="9"/>
      <c r="Q145" s="9"/>
      <c r="R145" s="9"/>
      <c r="S145" s="9"/>
      <c r="T145" s="9"/>
      <c r="U145" s="9"/>
      <c r="V145" s="30"/>
      <c r="W145" s="9"/>
      <c r="X145" s="9" t="s">
        <v>46</v>
      </c>
      <c r="Y145" s="9"/>
      <c r="Z145" s="9"/>
      <c r="AA145" s="9"/>
      <c r="AB145" s="9"/>
      <c r="AC145" s="30"/>
      <c r="AD145" s="9"/>
      <c r="AE145" s="9"/>
      <c r="AF145" s="9"/>
      <c r="AG145" s="9"/>
      <c r="AH145" s="9"/>
      <c r="AI145" s="9"/>
      <c r="AJ145" s="9"/>
      <c r="AK145" s="9"/>
      <c r="AL145" s="9"/>
      <c r="AM145" s="9"/>
      <c r="AN145" s="7" t="s">
        <v>368</v>
      </c>
    </row>
    <row r="146" spans="1:40" ht="51" x14ac:dyDescent="0.2">
      <c r="A146" s="28" t="s">
        <v>300</v>
      </c>
      <c r="B146" s="1">
        <v>16</v>
      </c>
      <c r="C146" s="48">
        <v>16.12</v>
      </c>
      <c r="D146" s="2" t="s">
        <v>55</v>
      </c>
      <c r="E146" s="2" t="s">
        <v>62</v>
      </c>
      <c r="F146" s="3" t="s">
        <v>269</v>
      </c>
      <c r="G146" s="20" t="s">
        <v>454</v>
      </c>
      <c r="H146" s="36"/>
      <c r="I146" s="41" t="str">
        <f t="shared" si="9"/>
        <v/>
      </c>
      <c r="J146" s="35" t="str">
        <f t="shared" si="10"/>
        <v>X</v>
      </c>
      <c r="K146" s="42" t="str">
        <f t="shared" si="8"/>
        <v/>
      </c>
      <c r="L146" s="32"/>
      <c r="M146" s="8"/>
      <c r="N146" s="9"/>
      <c r="O146" s="9"/>
      <c r="P146" s="9"/>
      <c r="Q146" s="9"/>
      <c r="R146" s="9"/>
      <c r="S146" s="9"/>
      <c r="T146" s="9"/>
      <c r="U146" s="9"/>
      <c r="V146" s="30"/>
      <c r="W146" s="9"/>
      <c r="X146" s="9"/>
      <c r="Y146" s="9"/>
      <c r="Z146" s="9" t="s">
        <v>46</v>
      </c>
      <c r="AA146" s="9"/>
      <c r="AB146" s="9"/>
      <c r="AC146" s="30"/>
      <c r="AD146" s="9"/>
      <c r="AE146" s="9"/>
      <c r="AF146" s="9"/>
      <c r="AG146" s="9"/>
      <c r="AH146" s="9"/>
      <c r="AI146" s="9"/>
      <c r="AJ146" s="9"/>
      <c r="AK146" s="9"/>
      <c r="AL146" s="9"/>
      <c r="AM146" s="9"/>
      <c r="AN146" s="7" t="s">
        <v>359</v>
      </c>
    </row>
    <row r="147" spans="1:40" ht="119" x14ac:dyDescent="0.2">
      <c r="A147" s="28" t="s">
        <v>300</v>
      </c>
      <c r="B147" s="1">
        <v>16</v>
      </c>
      <c r="C147" s="48">
        <v>16.13</v>
      </c>
      <c r="D147" s="2" t="s">
        <v>55</v>
      </c>
      <c r="E147" s="2" t="s">
        <v>62</v>
      </c>
      <c r="F147" s="3" t="s">
        <v>270</v>
      </c>
      <c r="G147" s="4" t="s">
        <v>271</v>
      </c>
      <c r="H147" s="36"/>
      <c r="I147" s="41" t="str">
        <f t="shared" si="9"/>
        <v/>
      </c>
      <c r="J147" s="35" t="str">
        <f t="shared" si="10"/>
        <v>X</v>
      </c>
      <c r="K147" s="42" t="str">
        <f t="shared" si="8"/>
        <v/>
      </c>
      <c r="L147" s="32"/>
      <c r="M147" s="8"/>
      <c r="N147" s="9"/>
      <c r="O147" s="9"/>
      <c r="P147" s="9"/>
      <c r="Q147" s="9"/>
      <c r="R147" s="9"/>
      <c r="S147" s="9"/>
      <c r="T147" s="9"/>
      <c r="U147" s="9"/>
      <c r="V147" s="30"/>
      <c r="W147" s="9"/>
      <c r="X147" s="9"/>
      <c r="Y147" s="9"/>
      <c r="Z147" s="9" t="s">
        <v>46</v>
      </c>
      <c r="AA147" s="9"/>
      <c r="AB147" s="9"/>
      <c r="AC147" s="30"/>
      <c r="AD147" s="9"/>
      <c r="AE147" s="9"/>
      <c r="AF147" s="9"/>
      <c r="AG147" s="9"/>
      <c r="AH147" s="9"/>
      <c r="AI147" s="9"/>
      <c r="AJ147" s="9"/>
      <c r="AK147" s="9"/>
      <c r="AL147" s="9"/>
      <c r="AM147" s="9"/>
      <c r="AN147" s="7" t="s">
        <v>359</v>
      </c>
    </row>
    <row r="148" spans="1:40" ht="153" x14ac:dyDescent="0.2">
      <c r="A148" s="28" t="s">
        <v>300</v>
      </c>
      <c r="B148" s="1">
        <v>16</v>
      </c>
      <c r="C148" s="48">
        <v>16.14</v>
      </c>
      <c r="D148" s="2" t="s">
        <v>55</v>
      </c>
      <c r="E148" s="2" t="s">
        <v>62</v>
      </c>
      <c r="F148" s="3" t="s">
        <v>272</v>
      </c>
      <c r="G148" s="4" t="s">
        <v>273</v>
      </c>
      <c r="H148" s="36"/>
      <c r="I148" s="41" t="str">
        <f t="shared" si="9"/>
        <v/>
      </c>
      <c r="J148" s="35" t="str">
        <f t="shared" si="10"/>
        <v/>
      </c>
      <c r="K148" s="42" t="str">
        <f t="shared" si="8"/>
        <v>X</v>
      </c>
      <c r="L148" s="32"/>
      <c r="M148" s="8"/>
      <c r="N148" s="9"/>
      <c r="O148" s="9"/>
      <c r="P148" s="9"/>
      <c r="Q148" s="9"/>
      <c r="R148" s="9"/>
      <c r="S148" s="9"/>
      <c r="T148" s="9"/>
      <c r="U148" s="9"/>
      <c r="V148" s="30"/>
      <c r="W148" s="9"/>
      <c r="X148" s="9"/>
      <c r="Y148" s="9"/>
      <c r="Z148" s="9"/>
      <c r="AA148" s="9"/>
      <c r="AB148" s="9"/>
      <c r="AC148" s="30"/>
      <c r="AD148" s="9"/>
      <c r="AE148" s="9"/>
      <c r="AF148" s="9"/>
      <c r="AG148" s="9"/>
      <c r="AH148" s="9"/>
      <c r="AI148" s="9" t="s">
        <v>46</v>
      </c>
      <c r="AJ148" s="9"/>
      <c r="AK148" s="9"/>
      <c r="AL148" s="9"/>
      <c r="AM148" s="9"/>
      <c r="AN148" s="7" t="s">
        <v>369</v>
      </c>
    </row>
    <row r="149" spans="1:40" ht="187" x14ac:dyDescent="0.2">
      <c r="A149" s="28" t="s">
        <v>300</v>
      </c>
      <c r="B149" s="1">
        <v>17</v>
      </c>
      <c r="C149" s="48">
        <v>17.100000000000001</v>
      </c>
      <c r="D149" s="2" t="s">
        <v>232</v>
      </c>
      <c r="E149" s="2" t="s">
        <v>47</v>
      </c>
      <c r="F149" s="3" t="s">
        <v>274</v>
      </c>
      <c r="G149" s="4" t="s">
        <v>275</v>
      </c>
      <c r="H149" s="36"/>
      <c r="I149" s="41" t="str">
        <f t="shared" si="9"/>
        <v/>
      </c>
      <c r="J149" s="35" t="str">
        <f t="shared" si="10"/>
        <v>X</v>
      </c>
      <c r="K149" s="42" t="str">
        <f t="shared" si="8"/>
        <v>X</v>
      </c>
      <c r="L149" s="32"/>
      <c r="M149" s="8"/>
      <c r="N149" s="9"/>
      <c r="O149" s="9"/>
      <c r="P149" s="9"/>
      <c r="Q149" s="9"/>
      <c r="R149" s="9"/>
      <c r="S149" s="9"/>
      <c r="T149" s="9"/>
      <c r="U149" s="9"/>
      <c r="V149" s="30"/>
      <c r="W149" s="9"/>
      <c r="X149" s="9"/>
      <c r="Y149" s="9"/>
      <c r="Z149" s="9" t="s">
        <v>46</v>
      </c>
      <c r="AA149" s="9"/>
      <c r="AB149" s="9"/>
      <c r="AC149" s="30"/>
      <c r="AD149" s="9" t="s">
        <v>46</v>
      </c>
      <c r="AE149" s="9"/>
      <c r="AF149" s="9"/>
      <c r="AG149" s="9"/>
      <c r="AH149" s="9"/>
      <c r="AI149" s="9"/>
      <c r="AJ149" s="9"/>
      <c r="AK149" s="9"/>
      <c r="AL149" s="9"/>
      <c r="AM149" s="9"/>
      <c r="AN149" s="7" t="s">
        <v>370</v>
      </c>
    </row>
    <row r="150" spans="1:40" ht="136" x14ac:dyDescent="0.2">
      <c r="A150" s="28" t="s">
        <v>300</v>
      </c>
      <c r="B150" s="1">
        <v>17</v>
      </c>
      <c r="C150" s="48">
        <v>17.2</v>
      </c>
      <c r="D150" s="2" t="s">
        <v>232</v>
      </c>
      <c r="E150" s="2" t="s">
        <v>47</v>
      </c>
      <c r="F150" s="3" t="s">
        <v>276</v>
      </c>
      <c r="G150" s="4" t="s">
        <v>455</v>
      </c>
      <c r="H150" s="36"/>
      <c r="I150" s="41" t="str">
        <f t="shared" si="9"/>
        <v/>
      </c>
      <c r="J150" s="35" t="str">
        <f t="shared" si="10"/>
        <v>X</v>
      </c>
      <c r="K150" s="42" t="str">
        <f t="shared" si="8"/>
        <v>X</v>
      </c>
      <c r="L150" s="32"/>
      <c r="M150" s="8"/>
      <c r="N150" s="9"/>
      <c r="O150" s="9"/>
      <c r="P150" s="9"/>
      <c r="Q150" s="9"/>
      <c r="R150" s="9"/>
      <c r="S150" s="9"/>
      <c r="T150" s="9"/>
      <c r="U150" s="9"/>
      <c r="V150" s="30"/>
      <c r="W150" s="9"/>
      <c r="X150" s="9"/>
      <c r="Y150" s="9"/>
      <c r="Z150" s="9" t="s">
        <v>46</v>
      </c>
      <c r="AA150" s="9"/>
      <c r="AB150" s="9"/>
      <c r="AC150" s="30"/>
      <c r="AD150" s="9"/>
      <c r="AE150" s="9"/>
      <c r="AF150" s="9" t="s">
        <v>46</v>
      </c>
      <c r="AG150" s="9"/>
      <c r="AH150" s="9"/>
      <c r="AI150" s="9"/>
      <c r="AJ150" s="9"/>
      <c r="AK150" s="9"/>
      <c r="AL150" s="9"/>
      <c r="AM150" s="9"/>
      <c r="AN150" s="7" t="s">
        <v>371</v>
      </c>
    </row>
    <row r="151" spans="1:40" ht="136" x14ac:dyDescent="0.2">
      <c r="A151" s="28" t="s">
        <v>300</v>
      </c>
      <c r="B151" s="1">
        <v>17</v>
      </c>
      <c r="C151" s="48">
        <v>17.3</v>
      </c>
      <c r="D151" s="2" t="s">
        <v>232</v>
      </c>
      <c r="E151" s="2" t="s">
        <v>47</v>
      </c>
      <c r="F151" s="3" t="s">
        <v>277</v>
      </c>
      <c r="G151" s="4" t="s">
        <v>456</v>
      </c>
      <c r="H151" s="36"/>
      <c r="I151" s="41" t="str">
        <f t="shared" si="9"/>
        <v/>
      </c>
      <c r="J151" s="35" t="str">
        <f t="shared" si="10"/>
        <v>X</v>
      </c>
      <c r="K151" s="42" t="str">
        <f t="shared" si="8"/>
        <v>X</v>
      </c>
      <c r="L151" s="32"/>
      <c r="M151" s="8"/>
      <c r="N151" s="9"/>
      <c r="O151" s="9"/>
      <c r="P151" s="9"/>
      <c r="Q151" s="9"/>
      <c r="R151" s="9"/>
      <c r="S151" s="9"/>
      <c r="T151" s="9"/>
      <c r="U151" s="9"/>
      <c r="V151" s="30"/>
      <c r="W151" s="9"/>
      <c r="X151" s="9"/>
      <c r="Y151" s="9"/>
      <c r="Z151" s="9" t="s">
        <v>46</v>
      </c>
      <c r="AA151" s="9"/>
      <c r="AB151" s="9"/>
      <c r="AC151" s="30"/>
      <c r="AD151" s="9" t="s">
        <v>46</v>
      </c>
      <c r="AE151" s="9"/>
      <c r="AF151" s="9"/>
      <c r="AG151" s="9"/>
      <c r="AH151" s="9"/>
      <c r="AI151" s="9"/>
      <c r="AJ151" s="9"/>
      <c r="AK151" s="9"/>
      <c r="AL151" s="9"/>
      <c r="AM151" s="9"/>
      <c r="AN151" s="7" t="s">
        <v>493</v>
      </c>
    </row>
    <row r="152" spans="1:40" ht="85" x14ac:dyDescent="0.2">
      <c r="A152" s="28" t="s">
        <v>300</v>
      </c>
      <c r="B152" s="1">
        <v>17</v>
      </c>
      <c r="C152" s="48">
        <v>17.399999999999999</v>
      </c>
      <c r="D152" s="2" t="s">
        <v>232</v>
      </c>
      <c r="E152" s="2" t="s">
        <v>47</v>
      </c>
      <c r="F152" s="3" t="s">
        <v>278</v>
      </c>
      <c r="G152" s="4" t="s">
        <v>279</v>
      </c>
      <c r="H152" s="36"/>
      <c r="I152" s="41" t="str">
        <f t="shared" si="9"/>
        <v/>
      </c>
      <c r="J152" s="35" t="str">
        <f t="shared" si="10"/>
        <v>X</v>
      </c>
      <c r="K152" s="42" t="str">
        <f t="shared" si="8"/>
        <v>X</v>
      </c>
      <c r="L152" s="32"/>
      <c r="M152" s="8"/>
      <c r="N152" s="9"/>
      <c r="O152" s="9"/>
      <c r="P152" s="9"/>
      <c r="Q152" s="9"/>
      <c r="R152" s="9"/>
      <c r="S152" s="9"/>
      <c r="T152" s="9"/>
      <c r="U152" s="9"/>
      <c r="V152" s="30"/>
      <c r="W152" s="9"/>
      <c r="X152" s="9"/>
      <c r="Y152" s="9"/>
      <c r="Z152" s="9" t="s">
        <v>46</v>
      </c>
      <c r="AA152" s="9"/>
      <c r="AB152" s="9" t="s">
        <v>46</v>
      </c>
      <c r="AC152" s="30"/>
      <c r="AD152" s="9" t="s">
        <v>46</v>
      </c>
      <c r="AE152" s="9"/>
      <c r="AF152" s="9"/>
      <c r="AG152" s="9"/>
      <c r="AH152" s="9"/>
      <c r="AI152" s="9"/>
      <c r="AJ152" s="9"/>
      <c r="AK152" s="9"/>
      <c r="AL152" s="9"/>
      <c r="AM152" s="9"/>
      <c r="AN152" s="7" t="s">
        <v>355</v>
      </c>
    </row>
    <row r="153" spans="1:40" ht="102" x14ac:dyDescent="0.2">
      <c r="A153" s="28" t="s">
        <v>300</v>
      </c>
      <c r="B153" s="1">
        <v>17</v>
      </c>
      <c r="C153" s="48">
        <v>17.5</v>
      </c>
      <c r="D153" s="2" t="s">
        <v>232</v>
      </c>
      <c r="E153" s="2" t="s">
        <v>47</v>
      </c>
      <c r="F153" s="3" t="s">
        <v>280</v>
      </c>
      <c r="G153" s="20" t="s">
        <v>457</v>
      </c>
      <c r="H153" s="36"/>
      <c r="I153" s="41" t="str">
        <f t="shared" si="9"/>
        <v/>
      </c>
      <c r="J153" s="35" t="str">
        <f t="shared" si="10"/>
        <v>X</v>
      </c>
      <c r="K153" s="42" t="str">
        <f t="shared" si="8"/>
        <v>X</v>
      </c>
      <c r="L153" s="32"/>
      <c r="M153" s="8"/>
      <c r="N153" s="9"/>
      <c r="O153" s="9"/>
      <c r="P153" s="9"/>
      <c r="Q153" s="9"/>
      <c r="R153" s="9"/>
      <c r="S153" s="9"/>
      <c r="T153" s="9"/>
      <c r="U153" s="9"/>
      <c r="V153" s="30"/>
      <c r="W153" s="9"/>
      <c r="X153" s="9"/>
      <c r="Y153" s="9"/>
      <c r="Z153" s="9" t="s">
        <v>46</v>
      </c>
      <c r="AA153" s="9"/>
      <c r="AB153" s="9"/>
      <c r="AC153" s="30"/>
      <c r="AD153" s="9" t="s">
        <v>46</v>
      </c>
      <c r="AE153" s="9"/>
      <c r="AF153" s="9"/>
      <c r="AG153" s="9"/>
      <c r="AH153" s="9"/>
      <c r="AI153" s="9"/>
      <c r="AJ153" s="9"/>
      <c r="AK153" s="9"/>
      <c r="AL153" s="9"/>
      <c r="AM153" s="9"/>
      <c r="AN153" s="7" t="s">
        <v>372</v>
      </c>
    </row>
    <row r="154" spans="1:40" ht="136" x14ac:dyDescent="0.2">
      <c r="A154" s="28" t="s">
        <v>300</v>
      </c>
      <c r="B154" s="1">
        <v>17</v>
      </c>
      <c r="C154" s="48">
        <v>17.600000000000001</v>
      </c>
      <c r="D154" s="2" t="s">
        <v>232</v>
      </c>
      <c r="E154" s="2" t="s">
        <v>47</v>
      </c>
      <c r="F154" s="3" t="s">
        <v>281</v>
      </c>
      <c r="G154" s="4" t="s">
        <v>458</v>
      </c>
      <c r="H154" s="36"/>
      <c r="I154" s="41" t="str">
        <f t="shared" si="9"/>
        <v/>
      </c>
      <c r="J154" s="35" t="str">
        <f t="shared" si="10"/>
        <v>X</v>
      </c>
      <c r="K154" s="42" t="str">
        <f t="shared" si="8"/>
        <v>X</v>
      </c>
      <c r="L154" s="32"/>
      <c r="M154" s="8"/>
      <c r="N154" s="9"/>
      <c r="O154" s="9"/>
      <c r="P154" s="9"/>
      <c r="Q154" s="9"/>
      <c r="R154" s="9"/>
      <c r="S154" s="9"/>
      <c r="T154" s="9"/>
      <c r="U154" s="9"/>
      <c r="V154" s="30"/>
      <c r="W154" s="9"/>
      <c r="X154" s="9"/>
      <c r="Y154" s="9"/>
      <c r="Z154" s="9" t="s">
        <v>46</v>
      </c>
      <c r="AA154" s="9"/>
      <c r="AB154" s="9"/>
      <c r="AC154" s="30"/>
      <c r="AD154" s="9" t="s">
        <v>46</v>
      </c>
      <c r="AE154" s="9"/>
      <c r="AF154" s="9"/>
      <c r="AG154" s="9"/>
      <c r="AH154" s="9"/>
      <c r="AI154" s="9"/>
      <c r="AJ154" s="9"/>
      <c r="AK154" s="9"/>
      <c r="AL154" s="9"/>
      <c r="AM154" s="9"/>
      <c r="AN154" s="7" t="s">
        <v>373</v>
      </c>
    </row>
    <row r="155" spans="1:40" ht="102" x14ac:dyDescent="0.2">
      <c r="A155" s="28" t="s">
        <v>300</v>
      </c>
      <c r="B155" s="1">
        <v>17</v>
      </c>
      <c r="C155" s="48">
        <v>17.7</v>
      </c>
      <c r="D155" s="2" t="s">
        <v>232</v>
      </c>
      <c r="E155" s="2" t="s">
        <v>188</v>
      </c>
      <c r="F155" s="3" t="s">
        <v>282</v>
      </c>
      <c r="G155" s="4" t="s">
        <v>459</v>
      </c>
      <c r="H155" s="36"/>
      <c r="I155" s="41" t="str">
        <f t="shared" si="9"/>
        <v/>
      </c>
      <c r="J155" s="35" t="str">
        <f t="shared" si="10"/>
        <v>X</v>
      </c>
      <c r="K155" s="42" t="str">
        <f t="shared" si="8"/>
        <v/>
      </c>
      <c r="L155" s="32"/>
      <c r="M155" s="8"/>
      <c r="N155" s="9"/>
      <c r="O155" s="9"/>
      <c r="P155" s="9"/>
      <c r="Q155" s="9"/>
      <c r="R155" s="9"/>
      <c r="S155" s="9"/>
      <c r="T155" s="9"/>
      <c r="U155" s="9"/>
      <c r="V155" s="30"/>
      <c r="W155" s="9"/>
      <c r="X155" s="9"/>
      <c r="Y155" s="9"/>
      <c r="Z155" s="9" t="s">
        <v>46</v>
      </c>
      <c r="AA155" s="9"/>
      <c r="AB155" s="9"/>
      <c r="AC155" s="30"/>
      <c r="AD155" s="9"/>
      <c r="AE155" s="9"/>
      <c r="AF155" s="9"/>
      <c r="AG155" s="9"/>
      <c r="AH155" s="9"/>
      <c r="AI155" s="9"/>
      <c r="AJ155" s="9"/>
      <c r="AK155" s="9"/>
      <c r="AL155" s="9"/>
      <c r="AM155" s="9"/>
      <c r="AN155" s="7" t="s">
        <v>360</v>
      </c>
    </row>
    <row r="156" spans="1:40" ht="51" x14ac:dyDescent="0.2">
      <c r="A156" s="28" t="s">
        <v>300</v>
      </c>
      <c r="B156" s="1">
        <v>17</v>
      </c>
      <c r="C156" s="48">
        <v>17.8</v>
      </c>
      <c r="D156" s="2" t="s">
        <v>232</v>
      </c>
      <c r="E156" s="2" t="s">
        <v>188</v>
      </c>
      <c r="F156" s="3" t="s">
        <v>283</v>
      </c>
      <c r="G156" s="4" t="s">
        <v>284</v>
      </c>
      <c r="H156" s="36"/>
      <c r="I156" s="41" t="str">
        <f t="shared" si="9"/>
        <v/>
      </c>
      <c r="J156" s="35" t="str">
        <f t="shared" si="10"/>
        <v>X</v>
      </c>
      <c r="K156" s="42" t="str">
        <f t="shared" si="8"/>
        <v>X</v>
      </c>
      <c r="L156" s="32"/>
      <c r="M156" s="8"/>
      <c r="N156" s="9"/>
      <c r="O156" s="9"/>
      <c r="P156" s="9"/>
      <c r="Q156" s="9"/>
      <c r="R156" s="9"/>
      <c r="S156" s="9"/>
      <c r="T156" s="9"/>
      <c r="U156" s="9"/>
      <c r="V156" s="30"/>
      <c r="W156" s="9"/>
      <c r="X156" s="9"/>
      <c r="Y156" s="9"/>
      <c r="Z156" s="9" t="s">
        <v>46</v>
      </c>
      <c r="AA156" s="9"/>
      <c r="AB156" s="9"/>
      <c r="AC156" s="30"/>
      <c r="AD156" s="9"/>
      <c r="AE156" s="9"/>
      <c r="AF156" s="9"/>
      <c r="AG156" s="9"/>
      <c r="AH156" s="9"/>
      <c r="AI156" s="9"/>
      <c r="AJ156" s="9"/>
      <c r="AK156" s="9"/>
      <c r="AL156" s="9"/>
      <c r="AM156" s="9" t="s">
        <v>46</v>
      </c>
      <c r="AN156" s="7" t="s">
        <v>364</v>
      </c>
    </row>
    <row r="157" spans="1:40" ht="119" x14ac:dyDescent="0.2">
      <c r="A157" s="28" t="s">
        <v>300</v>
      </c>
      <c r="B157" s="1">
        <v>17</v>
      </c>
      <c r="C157" s="48">
        <v>17.899999999999999</v>
      </c>
      <c r="D157" s="2" t="s">
        <v>232</v>
      </c>
      <c r="E157" s="2" t="s">
        <v>188</v>
      </c>
      <c r="F157" s="3" t="s">
        <v>285</v>
      </c>
      <c r="G157" s="20" t="s">
        <v>286</v>
      </c>
      <c r="H157" s="36"/>
      <c r="I157" s="41" t="str">
        <f t="shared" si="9"/>
        <v/>
      </c>
      <c r="J157" s="35" t="str">
        <f t="shared" si="10"/>
        <v>X</v>
      </c>
      <c r="K157" s="42" t="str">
        <f t="shared" si="8"/>
        <v>X</v>
      </c>
      <c r="L157" s="32"/>
      <c r="M157" s="8"/>
      <c r="N157" s="9"/>
      <c r="O157" s="9"/>
      <c r="P157" s="9"/>
      <c r="Q157" s="9"/>
      <c r="R157" s="9"/>
      <c r="S157" s="9"/>
      <c r="T157" s="9"/>
      <c r="U157" s="9"/>
      <c r="V157" s="30"/>
      <c r="W157" s="9"/>
      <c r="X157" s="9"/>
      <c r="Y157" s="9"/>
      <c r="Z157" s="9" t="s">
        <v>46</v>
      </c>
      <c r="AA157" s="9"/>
      <c r="AB157" s="9"/>
      <c r="AC157" s="30"/>
      <c r="AD157" s="9" t="s">
        <v>46</v>
      </c>
      <c r="AE157" s="9"/>
      <c r="AF157" s="9"/>
      <c r="AG157" s="9"/>
      <c r="AH157" s="9"/>
      <c r="AI157" s="9"/>
      <c r="AJ157" s="9"/>
      <c r="AK157" s="9"/>
      <c r="AL157" s="9"/>
      <c r="AM157" s="9"/>
      <c r="AN157" s="7" t="s">
        <v>363</v>
      </c>
    </row>
    <row r="158" spans="1:40" ht="170" x14ac:dyDescent="0.2">
      <c r="A158" s="28" t="s">
        <v>300</v>
      </c>
      <c r="B158" s="1" t="s">
        <v>287</v>
      </c>
      <c r="C158" s="48">
        <v>18.100000000000001</v>
      </c>
      <c r="D158" s="2" t="s">
        <v>232</v>
      </c>
      <c r="E158" s="2" t="s">
        <v>44</v>
      </c>
      <c r="F158" s="3" t="s">
        <v>288</v>
      </c>
      <c r="G158" s="4" t="s">
        <v>289</v>
      </c>
      <c r="H158" s="36"/>
      <c r="I158" s="41" t="str">
        <f t="shared" si="9"/>
        <v/>
      </c>
      <c r="J158" s="35" t="str">
        <f t="shared" si="10"/>
        <v/>
      </c>
      <c r="K158" s="42" t="str">
        <f t="shared" si="8"/>
        <v>X</v>
      </c>
      <c r="L158" s="32"/>
      <c r="M158" s="8"/>
      <c r="N158" s="9"/>
      <c r="O158" s="9"/>
      <c r="P158" s="9"/>
      <c r="Q158" s="9"/>
      <c r="R158" s="9"/>
      <c r="S158" s="9"/>
      <c r="T158" s="9"/>
      <c r="U158" s="9"/>
      <c r="V158" s="30"/>
      <c r="W158" s="9"/>
      <c r="X158" s="9"/>
      <c r="Y158" s="9"/>
      <c r="Z158" s="9"/>
      <c r="AA158" s="9"/>
      <c r="AB158" s="9"/>
      <c r="AC158" s="30"/>
      <c r="AD158" s="9" t="s">
        <v>46</v>
      </c>
      <c r="AE158" s="9"/>
      <c r="AF158" s="9"/>
      <c r="AG158" s="9"/>
      <c r="AH158" s="9"/>
      <c r="AI158" s="9"/>
      <c r="AJ158" s="9"/>
      <c r="AK158" s="9"/>
      <c r="AL158" s="9"/>
      <c r="AM158" s="9"/>
      <c r="AN158" s="7" t="s">
        <v>362</v>
      </c>
    </row>
    <row r="159" spans="1:40" ht="136" x14ac:dyDescent="0.2">
      <c r="A159" s="28" t="s">
        <v>300</v>
      </c>
      <c r="B159" s="1" t="s">
        <v>290</v>
      </c>
      <c r="C159" s="48">
        <v>18.2</v>
      </c>
      <c r="D159" s="2" t="s">
        <v>81</v>
      </c>
      <c r="E159" s="2" t="s">
        <v>44</v>
      </c>
      <c r="F159" s="3" t="s">
        <v>291</v>
      </c>
      <c r="G159" s="4" t="s">
        <v>292</v>
      </c>
      <c r="H159" s="36"/>
      <c r="I159" s="41" t="str">
        <f t="shared" si="9"/>
        <v/>
      </c>
      <c r="J159" s="35" t="str">
        <f t="shared" si="10"/>
        <v>X</v>
      </c>
      <c r="K159" s="42" t="str">
        <f t="shared" si="8"/>
        <v/>
      </c>
      <c r="L159" s="32"/>
      <c r="M159" s="8"/>
      <c r="N159" s="9"/>
      <c r="O159" s="9"/>
      <c r="P159" s="9"/>
      <c r="Q159" s="9"/>
      <c r="R159" s="9"/>
      <c r="S159" s="9"/>
      <c r="T159" s="9"/>
      <c r="U159" s="9"/>
      <c r="V159" s="30"/>
      <c r="W159" s="9"/>
      <c r="X159" s="9"/>
      <c r="Y159" s="9"/>
      <c r="Z159" s="9" t="s">
        <v>46</v>
      </c>
      <c r="AA159" s="9"/>
      <c r="AB159" s="9"/>
      <c r="AC159" s="30"/>
      <c r="AD159" s="9"/>
      <c r="AE159" s="9"/>
      <c r="AF159" s="9"/>
      <c r="AG159" s="9"/>
      <c r="AH159" s="9"/>
      <c r="AI159" s="9"/>
      <c r="AJ159" s="9"/>
      <c r="AK159" s="9"/>
      <c r="AL159" s="9"/>
      <c r="AM159" s="9"/>
      <c r="AN159" s="10" t="s">
        <v>360</v>
      </c>
    </row>
    <row r="160" spans="1:40" ht="51" x14ac:dyDescent="0.2">
      <c r="A160" s="28" t="s">
        <v>300</v>
      </c>
      <c r="B160" s="1" t="s">
        <v>290</v>
      </c>
      <c r="C160" s="48">
        <v>18.3</v>
      </c>
      <c r="D160" s="2" t="s">
        <v>81</v>
      </c>
      <c r="E160" s="2" t="s">
        <v>62</v>
      </c>
      <c r="F160" s="3" t="s">
        <v>293</v>
      </c>
      <c r="G160" s="4" t="s">
        <v>294</v>
      </c>
      <c r="H160" s="36"/>
      <c r="I160" s="41" t="str">
        <f t="shared" si="9"/>
        <v/>
      </c>
      <c r="J160" s="35" t="str">
        <f t="shared" si="10"/>
        <v>X</v>
      </c>
      <c r="K160" s="42" t="str">
        <f t="shared" si="8"/>
        <v/>
      </c>
      <c r="L160" s="32"/>
      <c r="M160" s="8"/>
      <c r="N160" s="9"/>
      <c r="O160" s="9"/>
      <c r="P160" s="9"/>
      <c r="Q160" s="9"/>
      <c r="R160" s="9"/>
      <c r="S160" s="9"/>
      <c r="T160" s="9"/>
      <c r="U160" s="9"/>
      <c r="V160" s="30"/>
      <c r="W160" s="9"/>
      <c r="X160" s="9"/>
      <c r="Y160" s="9"/>
      <c r="Z160" s="9"/>
      <c r="AA160" s="9"/>
      <c r="AB160" s="9" t="s">
        <v>46</v>
      </c>
      <c r="AC160" s="30"/>
      <c r="AD160" s="9"/>
      <c r="AE160" s="9"/>
      <c r="AF160" s="9"/>
      <c r="AG160" s="9"/>
      <c r="AH160" s="9"/>
      <c r="AI160" s="9"/>
      <c r="AJ160" s="9"/>
      <c r="AK160" s="9"/>
      <c r="AL160" s="9"/>
      <c r="AM160" s="9"/>
      <c r="AN160" s="7" t="s">
        <v>361</v>
      </c>
    </row>
    <row r="161" spans="1:40" ht="68" x14ac:dyDescent="0.2">
      <c r="A161" s="28" t="s">
        <v>300</v>
      </c>
      <c r="B161" s="1">
        <v>18</v>
      </c>
      <c r="C161" s="48">
        <v>18.399999999999999</v>
      </c>
      <c r="D161" s="2" t="s">
        <v>81</v>
      </c>
      <c r="E161" s="2" t="s">
        <v>62</v>
      </c>
      <c r="F161" s="3" t="s">
        <v>295</v>
      </c>
      <c r="G161" s="4" t="s">
        <v>296</v>
      </c>
      <c r="H161" s="36"/>
      <c r="I161" s="41" t="str">
        <f t="shared" si="9"/>
        <v/>
      </c>
      <c r="J161" s="35" t="str">
        <f t="shared" si="10"/>
        <v>X</v>
      </c>
      <c r="K161" s="42" t="str">
        <f t="shared" si="8"/>
        <v/>
      </c>
      <c r="L161" s="32"/>
      <c r="M161" s="8"/>
      <c r="N161" s="9"/>
      <c r="O161" s="9"/>
      <c r="P161" s="9"/>
      <c r="Q161" s="9"/>
      <c r="R161" s="9"/>
      <c r="S161" s="9"/>
      <c r="T161" s="9"/>
      <c r="U161" s="9"/>
      <c r="V161" s="30"/>
      <c r="W161" s="9"/>
      <c r="X161" s="9"/>
      <c r="Y161" s="9"/>
      <c r="Z161" s="9"/>
      <c r="AA161" s="9"/>
      <c r="AB161" s="9" t="s">
        <v>46</v>
      </c>
      <c r="AC161" s="30"/>
      <c r="AD161" s="9"/>
      <c r="AE161" s="9"/>
      <c r="AF161" s="9"/>
      <c r="AG161" s="9"/>
      <c r="AH161" s="9"/>
      <c r="AI161" s="9"/>
      <c r="AJ161" s="9"/>
      <c r="AK161" s="9"/>
      <c r="AL161" s="9"/>
      <c r="AM161" s="9"/>
      <c r="AN161" s="7" t="s">
        <v>374</v>
      </c>
    </row>
    <row r="162" spans="1:40" ht="51" x14ac:dyDescent="0.2">
      <c r="A162" s="28" t="s">
        <v>300</v>
      </c>
      <c r="B162" s="1" t="s">
        <v>290</v>
      </c>
      <c r="C162" s="48">
        <v>18.5</v>
      </c>
      <c r="D162" s="2" t="s">
        <v>232</v>
      </c>
      <c r="E162" s="2" t="s">
        <v>44</v>
      </c>
      <c r="F162" s="3" t="s">
        <v>297</v>
      </c>
      <c r="G162" s="4" t="s">
        <v>298</v>
      </c>
      <c r="H162" s="39"/>
      <c r="I162" s="41" t="str">
        <f t="shared" si="9"/>
        <v/>
      </c>
      <c r="J162" s="35" t="str">
        <f t="shared" si="10"/>
        <v>X</v>
      </c>
      <c r="K162" s="42" t="str">
        <f t="shared" si="8"/>
        <v/>
      </c>
      <c r="L162" s="33"/>
      <c r="M162" s="8"/>
      <c r="N162" s="9"/>
      <c r="O162" s="9"/>
      <c r="P162" s="9"/>
      <c r="Q162" s="9"/>
      <c r="R162" s="9"/>
      <c r="S162" s="9"/>
      <c r="T162" s="9"/>
      <c r="U162" s="9"/>
      <c r="V162" s="31"/>
      <c r="W162" s="9"/>
      <c r="X162" s="9"/>
      <c r="Y162" s="9"/>
      <c r="Z162" s="9" t="s">
        <v>46</v>
      </c>
      <c r="AA162" s="9"/>
      <c r="AB162" s="9"/>
      <c r="AC162" s="31"/>
      <c r="AD162" s="9"/>
      <c r="AE162" s="9"/>
      <c r="AF162" s="9"/>
      <c r="AG162" s="9"/>
      <c r="AH162" s="9"/>
      <c r="AI162" s="9"/>
      <c r="AJ162" s="9"/>
      <c r="AK162" s="9"/>
      <c r="AL162" s="9"/>
      <c r="AM162" s="9"/>
      <c r="AN162" s="10" t="s">
        <v>360</v>
      </c>
    </row>
    <row r="163" spans="1:40" x14ac:dyDescent="0.2">
      <c r="G163" s="44" t="s">
        <v>380</v>
      </c>
      <c r="I163" s="43">
        <f>COUNTIF(I9:I116,"=X")</f>
        <v>60</v>
      </c>
      <c r="J163" s="43">
        <f>COUNTIF(J9:J116,"=X")</f>
        <v>53</v>
      </c>
      <c r="K163" s="43">
        <f>COUNTIF(K9:K116,"=X")</f>
        <v>46</v>
      </c>
      <c r="M163" s="43">
        <f>COUNTIF(M10:M162,"=X")</f>
        <v>11</v>
      </c>
      <c r="N163" s="43">
        <f t="shared" ref="N163:U163" si="11">COUNTIF(N10:N162,"=X")</f>
        <v>0</v>
      </c>
      <c r="O163" s="43">
        <f t="shared" si="11"/>
        <v>30</v>
      </c>
      <c r="P163" s="43">
        <f t="shared" si="11"/>
        <v>14</v>
      </c>
      <c r="Q163" s="43">
        <f t="shared" si="11"/>
        <v>5</v>
      </c>
      <c r="R163" s="43">
        <f t="shared" si="11"/>
        <v>6</v>
      </c>
      <c r="S163" s="43">
        <f t="shared" si="11"/>
        <v>4</v>
      </c>
      <c r="T163" s="43">
        <f t="shared" si="11"/>
        <v>1</v>
      </c>
      <c r="U163" s="43">
        <f t="shared" si="11"/>
        <v>4</v>
      </c>
      <c r="W163" s="43">
        <f t="shared" ref="W163:AB163" si="12">COUNTIF(W10:W162,"=X")</f>
        <v>1</v>
      </c>
      <c r="X163" s="43">
        <f t="shared" si="12"/>
        <v>18</v>
      </c>
      <c r="Y163" s="43">
        <f t="shared" si="12"/>
        <v>0</v>
      </c>
      <c r="Z163" s="43">
        <f t="shared" si="12"/>
        <v>59</v>
      </c>
      <c r="AA163" s="43">
        <f t="shared" si="12"/>
        <v>0</v>
      </c>
      <c r="AB163" s="43">
        <f t="shared" si="12"/>
        <v>41</v>
      </c>
      <c r="AD163" s="43">
        <f t="shared" ref="AD163:AM163" si="13">COUNTIF(AD10:AD162,"=X")</f>
        <v>30</v>
      </c>
      <c r="AE163" s="43">
        <f t="shared" si="13"/>
        <v>10</v>
      </c>
      <c r="AF163" s="43">
        <f t="shared" si="13"/>
        <v>15</v>
      </c>
      <c r="AG163" s="43">
        <f t="shared" si="13"/>
        <v>11</v>
      </c>
      <c r="AH163" s="43">
        <f t="shared" si="13"/>
        <v>8</v>
      </c>
      <c r="AI163" s="43">
        <f t="shared" si="13"/>
        <v>3</v>
      </c>
      <c r="AJ163" s="43">
        <f t="shared" si="13"/>
        <v>0</v>
      </c>
      <c r="AK163" s="43">
        <f t="shared" si="13"/>
        <v>10</v>
      </c>
      <c r="AL163" s="43">
        <f t="shared" si="13"/>
        <v>0</v>
      </c>
      <c r="AM163" s="43">
        <f t="shared" si="13"/>
        <v>2</v>
      </c>
    </row>
  </sheetData>
  <sheetProtection sheet="1" objects="1" scenarios="1"/>
  <mergeCells count="45">
    <mergeCell ref="C2:F4"/>
    <mergeCell ref="P7:P9"/>
    <mergeCell ref="AD7:AD9"/>
    <mergeCell ref="A5:A9"/>
    <mergeCell ref="B5:G5"/>
    <mergeCell ref="M5:U5"/>
    <mergeCell ref="W5:AB5"/>
    <mergeCell ref="P6:R6"/>
    <mergeCell ref="S6:U6"/>
    <mergeCell ref="W6:X6"/>
    <mergeCell ref="Y6:Z6"/>
    <mergeCell ref="Q7:Q9"/>
    <mergeCell ref="R7:R9"/>
    <mergeCell ref="I5:K8"/>
    <mergeCell ref="AD5:AM5"/>
    <mergeCell ref="AK7:AK9"/>
    <mergeCell ref="AN5:AN9"/>
    <mergeCell ref="B6:B9"/>
    <mergeCell ref="C6:C9"/>
    <mergeCell ref="D6:D9"/>
    <mergeCell ref="E6:E9"/>
    <mergeCell ref="F6:F9"/>
    <mergeCell ref="G6:G9"/>
    <mergeCell ref="M6:O6"/>
    <mergeCell ref="AD6:AL6"/>
    <mergeCell ref="AM6:AM9"/>
    <mergeCell ref="M7:M9"/>
    <mergeCell ref="N7:N9"/>
    <mergeCell ref="O7:O9"/>
    <mergeCell ref="Y7:Y9"/>
    <mergeCell ref="Z7:Z9"/>
    <mergeCell ref="AA7:AA9"/>
    <mergeCell ref="AB7:AB9"/>
    <mergeCell ref="AA6:AB6"/>
    <mergeCell ref="S7:S9"/>
    <mergeCell ref="T7:T9"/>
    <mergeCell ref="U7:U9"/>
    <mergeCell ref="W7:W9"/>
    <mergeCell ref="X7:X9"/>
    <mergeCell ref="AL7:AL9"/>
    <mergeCell ref="AF8:AH8"/>
    <mergeCell ref="AI8:AI9"/>
    <mergeCell ref="AJ8:AJ9"/>
    <mergeCell ref="AE7:AE9"/>
    <mergeCell ref="AF7:AJ7"/>
  </mergeCells>
  <conditionalFormatting sqref="A10:A162">
    <cfRule type="containsText" dxfId="0" priority="1" operator="containsText" text="Done">
      <formula>NOT(ISERROR(SEARCH("Done",A10)))</formula>
    </cfRule>
  </conditionalFormatting>
  <hyperlinks>
    <hyperlink ref="M7:M9" location="'FAIR-CAM function descriptions'!G3" display="Avoidance" xr:uid="{C5B3A3E5-380A-8B44-A4E5-01EAAFB845DE}"/>
    <hyperlink ref="N7:N9" location="'FAIR-CAM function descriptions'!G4" display="Deterrence" xr:uid="{80CEE396-5492-C24D-8605-367EBAAC8674}"/>
    <hyperlink ref="O7:O9" location="'FAIR-CAM function descriptions'!G5" display="Resistance" xr:uid="{32CBAAC5-5FBB-0B48-8DFB-C4B4C0B74F86}"/>
    <hyperlink ref="P7:P9" location="'FAIR-CAM function descriptions'!G6" display="Visibility" xr:uid="{EB8A87EA-405D-2149-9216-56A6425F37BB}"/>
    <hyperlink ref="Q7:Q9" location="'FAIR-CAM function descriptions'!G7" display="Monitoring" xr:uid="{20D7DBA4-20B2-BB40-9B4E-D73246A1F9B1}"/>
    <hyperlink ref="R7:R9" location="'FAIR-CAM function descriptions'!G8" display="Recognition" xr:uid="{CBD7EDE8-A921-984E-ABBA-674BFBE6C600}"/>
    <hyperlink ref="S7:S9" location="'FAIR-CAM function descriptions'!G9" display="Event Termintion" xr:uid="{C5E721B9-B15E-F345-A586-2D104B844AB9}"/>
    <hyperlink ref="T7:T9" location="'FAIR-CAM function descriptions'!G10" display="Resilience" xr:uid="{740B4E50-9FEC-8548-970F-89C4D0D8772A}"/>
    <hyperlink ref="U7:U9" location="'FAIR-CAM function descriptions'!G11" display="Loss Reduction" xr:uid="{A0771B46-4B24-E940-AF21-6B248B27C6AD}"/>
    <hyperlink ref="W7:W9" location="'FAIR-CAM function descriptions'!G12" display="Reduce Chg Freq" xr:uid="{993FEB5C-F641-5043-A0A7-8A8EBD408FC8}"/>
    <hyperlink ref="X7:X9" location="'FAIR-CAM function descriptions'!G13" display="Reduce Var Prob" xr:uid="{CCBE417B-A889-D142-A475-9EDCF648E9E9}"/>
    <hyperlink ref="Y7:Y9" location="'FAIR-CAM function descriptions'!G14" display="Threat Intel" xr:uid="{F48765B5-599E-DA45-AD48-144CFD87225D}"/>
    <hyperlink ref="Z7:Z9" location="'FAIR-CAM function descriptions'!G15" display="Controls Monitoring" xr:uid="{3B107CD1-7913-7B4C-AC58-BECAF4046C2F}"/>
    <hyperlink ref="AA7:AA9" location="'FAIR-CAM function descriptions'!G16" display="Treatment Selection &amp; Prioritization" xr:uid="{21E0C820-7EB9-A14B-95D6-01266AE30185}"/>
    <hyperlink ref="AB7:AB9" location="'FAIR-CAM function descriptions'!G17" display="Implementation" xr:uid="{9FA8F714-BE4E-2E48-9852-55F9F6FA3AE7}"/>
    <hyperlink ref="AD7:AD9" location="'FAIR-CAM function descriptions'!G18" display="'FAIR-CAM function descriptions'!G18" xr:uid="{43404DCD-B7E5-BA45-A287-10510C58A347}"/>
    <hyperlink ref="AE7:AE9" location="'FAIR-CAM function descriptions'!G20" display="'FAIR-CAM function descriptions'!G20" xr:uid="{77D5FC00-A840-3440-AC2E-294929628C5E}"/>
    <hyperlink ref="AF9" location="'FAIR-CAM function descriptions'!G21" display="Asset" xr:uid="{B00AAAF3-6A9E-E44D-B76B-6643F1F77E3E}"/>
    <hyperlink ref="AG9" location="'FAIR-CAM function descriptions'!G22" display="Threat" xr:uid="{09F48A63-3F48-F74B-A1AE-C9FCA9F42F56}"/>
    <hyperlink ref="AH9" location="'FAIR-CAM function descriptions'!G23" display="Controls" xr:uid="{45399542-BA71-A844-9AC7-3D4C8BEFB5A1}"/>
    <hyperlink ref="AI8:AI9" location="'FAIR-CAM function descriptions'!G24" display="Analysis" xr:uid="{4828931B-18E2-C140-B705-73144D04414C}"/>
    <hyperlink ref="AJ8:AJ9" location="'FAIR-CAM function descriptions'!G25" display="Reporting" xr:uid="{FF269442-C678-2748-A9A7-5D14E85B1541}"/>
    <hyperlink ref="AK7:AK9" location="'FAIR-CAM function descriptions'!G26" display="Ensure Capability" xr:uid="{805725DC-C448-504E-B687-5122102CB5BC}"/>
    <hyperlink ref="AL7:AL9" location="'FAIR-CAM function descriptions'!G27" display="Incentives" xr:uid="{86FA17C9-D954-B844-88D8-45362C403BA4}"/>
    <hyperlink ref="AM6:AM9" location="'FAIR-CAM function descriptions'!G28" display="Identify Misaligned Decisions" xr:uid="{4A80A979-E722-B94C-8196-60039C5981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EBCC-A568-7543-BDEF-227595DD8F11}">
  <dimension ref="B1:H27"/>
  <sheetViews>
    <sheetView showGridLines="0" workbookViewId="0">
      <selection activeCell="D15" sqref="D15:F15"/>
    </sheetView>
  </sheetViews>
  <sheetFormatPr baseColWidth="10" defaultRowHeight="16" x14ac:dyDescent="0.2"/>
  <cols>
    <col min="1" max="1" width="5" customWidth="1"/>
    <col min="2" max="2" width="25.83203125" customWidth="1"/>
    <col min="3" max="3" width="16.6640625" customWidth="1"/>
    <col min="4" max="4" width="35.33203125" bestFit="1" customWidth="1"/>
    <col min="7" max="7" width="65" customWidth="1"/>
    <col min="8" max="8" width="63" style="91" customWidth="1"/>
  </cols>
  <sheetData>
    <row r="1" spans="2:8" ht="29" customHeight="1" x14ac:dyDescent="0.2"/>
    <row r="2" spans="2:8" s="94" customFormat="1" ht="22" thickBot="1" x14ac:dyDescent="0.3">
      <c r="B2" s="92" t="s">
        <v>500</v>
      </c>
      <c r="C2" s="92" t="s">
        <v>501</v>
      </c>
      <c r="D2" s="93" t="s">
        <v>502</v>
      </c>
      <c r="E2" s="93"/>
      <c r="F2" s="93"/>
      <c r="G2" s="92" t="s">
        <v>503</v>
      </c>
      <c r="H2" s="92" t="s">
        <v>504</v>
      </c>
    </row>
    <row r="3" spans="2:8" ht="34" x14ac:dyDescent="0.2">
      <c r="B3" s="95" t="s">
        <v>505</v>
      </c>
      <c r="C3" s="96" t="s">
        <v>11</v>
      </c>
      <c r="D3" s="96" t="s">
        <v>17</v>
      </c>
      <c r="E3" s="96"/>
      <c r="F3" s="96"/>
      <c r="G3" s="97" t="s">
        <v>506</v>
      </c>
      <c r="H3" s="98" t="s">
        <v>507</v>
      </c>
    </row>
    <row r="4" spans="2:8" ht="34" x14ac:dyDescent="0.2">
      <c r="B4" s="99"/>
      <c r="C4" s="100"/>
      <c r="D4" s="100" t="s">
        <v>18</v>
      </c>
      <c r="E4" s="100"/>
      <c r="F4" s="100"/>
      <c r="G4" s="101" t="s">
        <v>508</v>
      </c>
      <c r="H4" s="102" t="s">
        <v>509</v>
      </c>
    </row>
    <row r="5" spans="2:8" ht="34" x14ac:dyDescent="0.2">
      <c r="B5" s="99"/>
      <c r="C5" s="100"/>
      <c r="D5" s="100" t="s">
        <v>19</v>
      </c>
      <c r="E5" s="100"/>
      <c r="F5" s="100"/>
      <c r="G5" s="101" t="s">
        <v>510</v>
      </c>
      <c r="H5" s="102" t="s">
        <v>511</v>
      </c>
    </row>
    <row r="6" spans="2:8" ht="34" x14ac:dyDescent="0.2">
      <c r="B6" s="99"/>
      <c r="C6" s="100" t="s">
        <v>12</v>
      </c>
      <c r="D6" s="100" t="s">
        <v>20</v>
      </c>
      <c r="E6" s="100"/>
      <c r="F6" s="100"/>
      <c r="G6" s="101" t="s">
        <v>512</v>
      </c>
      <c r="H6" s="102" t="s">
        <v>513</v>
      </c>
    </row>
    <row r="7" spans="2:8" ht="34" x14ac:dyDescent="0.2">
      <c r="B7" s="99"/>
      <c r="C7" s="100"/>
      <c r="D7" s="100" t="s">
        <v>21</v>
      </c>
      <c r="E7" s="100"/>
      <c r="F7" s="100"/>
      <c r="G7" s="101" t="s">
        <v>514</v>
      </c>
      <c r="H7" s="102" t="s">
        <v>515</v>
      </c>
    </row>
    <row r="8" spans="2:8" ht="34" x14ac:dyDescent="0.2">
      <c r="B8" s="99"/>
      <c r="C8" s="100"/>
      <c r="D8" s="100" t="s">
        <v>22</v>
      </c>
      <c r="E8" s="100"/>
      <c r="F8" s="100"/>
      <c r="G8" s="101" t="s">
        <v>516</v>
      </c>
      <c r="H8" s="102" t="s">
        <v>517</v>
      </c>
    </row>
    <row r="9" spans="2:8" ht="34" x14ac:dyDescent="0.2">
      <c r="B9" s="99"/>
      <c r="C9" s="100" t="s">
        <v>13</v>
      </c>
      <c r="D9" s="100" t="s">
        <v>518</v>
      </c>
      <c r="E9" s="100"/>
      <c r="F9" s="100"/>
      <c r="G9" s="101" t="s">
        <v>519</v>
      </c>
      <c r="H9" s="102" t="s">
        <v>520</v>
      </c>
    </row>
    <row r="10" spans="2:8" ht="34" x14ac:dyDescent="0.2">
      <c r="B10" s="99"/>
      <c r="C10" s="100"/>
      <c r="D10" s="100" t="s">
        <v>24</v>
      </c>
      <c r="E10" s="100"/>
      <c r="F10" s="100"/>
      <c r="G10" s="101" t="s">
        <v>521</v>
      </c>
      <c r="H10" s="102" t="s">
        <v>522</v>
      </c>
    </row>
    <row r="11" spans="2:8" ht="35" thickBot="1" x14ac:dyDescent="0.25">
      <c r="B11" s="103"/>
      <c r="C11" s="104"/>
      <c r="D11" s="104" t="s">
        <v>25</v>
      </c>
      <c r="E11" s="104"/>
      <c r="F11" s="104"/>
      <c r="G11" s="105" t="s">
        <v>523</v>
      </c>
      <c r="H11" s="106" t="s">
        <v>524</v>
      </c>
    </row>
    <row r="12" spans="2:8" ht="34" x14ac:dyDescent="0.2">
      <c r="B12" s="95" t="s">
        <v>525</v>
      </c>
      <c r="C12" s="96" t="s">
        <v>11</v>
      </c>
      <c r="D12" s="96" t="s">
        <v>526</v>
      </c>
      <c r="E12" s="96"/>
      <c r="F12" s="96"/>
      <c r="G12" s="107" t="s">
        <v>527</v>
      </c>
      <c r="H12" s="98" t="s">
        <v>528</v>
      </c>
    </row>
    <row r="13" spans="2:8" ht="34" x14ac:dyDescent="0.2">
      <c r="B13" s="99"/>
      <c r="C13" s="100"/>
      <c r="D13" s="100" t="s">
        <v>529</v>
      </c>
      <c r="E13" s="100"/>
      <c r="F13" s="100"/>
      <c r="G13" s="101" t="s">
        <v>530</v>
      </c>
      <c r="H13" s="102" t="s">
        <v>531</v>
      </c>
    </row>
    <row r="14" spans="2:8" ht="34" x14ac:dyDescent="0.2">
      <c r="B14" s="99"/>
      <c r="C14" s="100" t="s">
        <v>14</v>
      </c>
      <c r="D14" s="100" t="s">
        <v>532</v>
      </c>
      <c r="E14" s="100"/>
      <c r="F14" s="100"/>
      <c r="G14" s="101" t="s">
        <v>533</v>
      </c>
      <c r="H14" s="102" t="s">
        <v>534</v>
      </c>
    </row>
    <row r="15" spans="2:8" ht="34" x14ac:dyDescent="0.2">
      <c r="B15" s="99"/>
      <c r="C15" s="100"/>
      <c r="D15" s="100" t="s">
        <v>29</v>
      </c>
      <c r="E15" s="100"/>
      <c r="F15" s="100"/>
      <c r="G15" s="101" t="s">
        <v>535</v>
      </c>
      <c r="H15" s="102" t="s">
        <v>536</v>
      </c>
    </row>
    <row r="16" spans="2:8" ht="34" x14ac:dyDescent="0.2">
      <c r="B16" s="99"/>
      <c r="C16" s="100" t="s">
        <v>15</v>
      </c>
      <c r="D16" s="100" t="s">
        <v>537</v>
      </c>
      <c r="E16" s="100"/>
      <c r="F16" s="100"/>
      <c r="G16" s="101" t="s">
        <v>538</v>
      </c>
      <c r="H16" s="102" t="s">
        <v>539</v>
      </c>
    </row>
    <row r="17" spans="2:8" ht="18" thickBot="1" x14ac:dyDescent="0.25">
      <c r="B17" s="103"/>
      <c r="C17" s="104"/>
      <c r="D17" s="104" t="s">
        <v>31</v>
      </c>
      <c r="E17" s="104"/>
      <c r="F17" s="104"/>
      <c r="G17" s="105" t="s">
        <v>540</v>
      </c>
      <c r="H17" s="106" t="s">
        <v>541</v>
      </c>
    </row>
    <row r="18" spans="2:8" ht="34" x14ac:dyDescent="0.2">
      <c r="B18" s="95" t="s">
        <v>542</v>
      </c>
      <c r="C18" s="96" t="s">
        <v>11</v>
      </c>
      <c r="D18" s="96" t="s">
        <v>543</v>
      </c>
      <c r="E18" s="96"/>
      <c r="F18" s="96"/>
      <c r="G18" s="107" t="s">
        <v>544</v>
      </c>
      <c r="H18" s="98" t="s">
        <v>545</v>
      </c>
    </row>
    <row r="19" spans="2:8" ht="51" x14ac:dyDescent="0.2">
      <c r="B19" s="99"/>
      <c r="C19" s="100"/>
      <c r="D19" s="100" t="s">
        <v>546</v>
      </c>
      <c r="E19" s="100"/>
      <c r="F19" s="100"/>
      <c r="G19" s="101" t="s">
        <v>547</v>
      </c>
      <c r="H19" s="102" t="s">
        <v>548</v>
      </c>
    </row>
    <row r="20" spans="2:8" ht="34" x14ac:dyDescent="0.2">
      <c r="B20" s="99"/>
      <c r="C20" s="100"/>
      <c r="D20" s="100" t="s">
        <v>34</v>
      </c>
      <c r="E20" s="100" t="s">
        <v>66</v>
      </c>
      <c r="F20" s="108" t="s">
        <v>40</v>
      </c>
      <c r="G20" s="101" t="s">
        <v>549</v>
      </c>
      <c r="H20" s="102" t="s">
        <v>550</v>
      </c>
    </row>
    <row r="21" spans="2:8" ht="34" x14ac:dyDescent="0.2">
      <c r="B21" s="99"/>
      <c r="C21" s="100"/>
      <c r="D21" s="100"/>
      <c r="E21" s="100"/>
      <c r="F21" s="108" t="s">
        <v>41</v>
      </c>
      <c r="G21" s="101" t="s">
        <v>551</v>
      </c>
      <c r="H21" s="102" t="s">
        <v>552</v>
      </c>
    </row>
    <row r="22" spans="2:8" ht="34" x14ac:dyDescent="0.2">
      <c r="B22" s="99"/>
      <c r="C22" s="100"/>
      <c r="D22" s="100"/>
      <c r="E22" s="100"/>
      <c r="F22" s="108" t="s">
        <v>553</v>
      </c>
      <c r="G22" s="101" t="s">
        <v>554</v>
      </c>
      <c r="H22" s="102" t="s">
        <v>555</v>
      </c>
    </row>
    <row r="23" spans="2:8" ht="34" x14ac:dyDescent="0.2">
      <c r="B23" s="99"/>
      <c r="C23" s="100"/>
      <c r="D23" s="100"/>
      <c r="E23" s="100" t="s">
        <v>38</v>
      </c>
      <c r="F23" s="100"/>
      <c r="G23" s="101" t="s">
        <v>556</v>
      </c>
      <c r="H23" s="102" t="s">
        <v>557</v>
      </c>
    </row>
    <row r="24" spans="2:8" ht="17" x14ac:dyDescent="0.2">
      <c r="B24" s="99"/>
      <c r="C24" s="100"/>
      <c r="D24" s="100"/>
      <c r="E24" s="100" t="s">
        <v>39</v>
      </c>
      <c r="F24" s="100"/>
      <c r="G24" s="101" t="s">
        <v>558</v>
      </c>
      <c r="H24" s="102" t="s">
        <v>559</v>
      </c>
    </row>
    <row r="25" spans="2:8" ht="34" x14ac:dyDescent="0.2">
      <c r="B25" s="99"/>
      <c r="C25" s="100"/>
      <c r="D25" s="100" t="s">
        <v>35</v>
      </c>
      <c r="E25" s="100"/>
      <c r="F25" s="100"/>
      <c r="G25" s="101" t="s">
        <v>560</v>
      </c>
      <c r="H25" s="102" t="s">
        <v>561</v>
      </c>
    </row>
    <row r="26" spans="2:8" ht="51" x14ac:dyDescent="0.2">
      <c r="B26" s="99"/>
      <c r="C26" s="100"/>
      <c r="D26" s="100" t="s">
        <v>562</v>
      </c>
      <c r="E26" s="100"/>
      <c r="F26" s="100"/>
      <c r="G26" s="101" t="s">
        <v>563</v>
      </c>
      <c r="H26" s="102" t="s">
        <v>564</v>
      </c>
    </row>
    <row r="27" spans="2:8" ht="52" thickBot="1" x14ac:dyDescent="0.25">
      <c r="B27" s="103"/>
      <c r="C27" s="104" t="s">
        <v>16</v>
      </c>
      <c r="D27" s="104"/>
      <c r="E27" s="104"/>
      <c r="F27" s="104"/>
      <c r="G27" s="105" t="s">
        <v>565</v>
      </c>
      <c r="H27" s="106" t="s">
        <v>566</v>
      </c>
    </row>
  </sheetData>
  <sheetProtection sheet="1" objects="1" scenarios="1"/>
  <mergeCells count="35">
    <mergeCell ref="E23:F23"/>
    <mergeCell ref="E24:F24"/>
    <mergeCell ref="D25:F25"/>
    <mergeCell ref="D26:F26"/>
    <mergeCell ref="C27:F27"/>
    <mergeCell ref="D15:F15"/>
    <mergeCell ref="C16:C17"/>
    <mergeCell ref="D16:F16"/>
    <mergeCell ref="D17:F17"/>
    <mergeCell ref="B18:B27"/>
    <mergeCell ref="C18:C26"/>
    <mergeCell ref="D18:F18"/>
    <mergeCell ref="D19:F19"/>
    <mergeCell ref="D20:D24"/>
    <mergeCell ref="E20:E22"/>
    <mergeCell ref="C9:C11"/>
    <mergeCell ref="D9:F9"/>
    <mergeCell ref="D10:F10"/>
    <mergeCell ref="D11:F11"/>
    <mergeCell ref="B12:B17"/>
    <mergeCell ref="C12:C13"/>
    <mergeCell ref="D12:F12"/>
    <mergeCell ref="D13:F13"/>
    <mergeCell ref="C14:C15"/>
    <mergeCell ref="D14:F14"/>
    <mergeCell ref="D2:F2"/>
    <mergeCell ref="B3:B11"/>
    <mergeCell ref="C3:C5"/>
    <mergeCell ref="D3:F3"/>
    <mergeCell ref="D4:F4"/>
    <mergeCell ref="D5:F5"/>
    <mergeCell ref="C6:C8"/>
    <mergeCell ref="D6:F6"/>
    <mergeCell ref="D7:F7"/>
    <mergeCell ref="D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Notes</vt:lpstr>
      <vt:lpstr>CIS v8.0 to FAIR-CAM</vt:lpstr>
      <vt:lpstr>FAIR-CAM function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Jack Jones</cp:lastModifiedBy>
  <dcterms:created xsi:type="dcterms:W3CDTF">2022-04-02T08:59:14Z</dcterms:created>
  <dcterms:modified xsi:type="dcterms:W3CDTF">2024-01-08T16:32:51Z</dcterms:modified>
</cp:coreProperties>
</file>